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andreeaanghel/Downloads/"/>
    </mc:Choice>
  </mc:AlternateContent>
  <xr:revisionPtr revIDLastSave="0" documentId="8_{4B0BBE54-9086-6444-A766-845D464F5AFD}" xr6:coauthVersionLast="47" xr6:coauthVersionMax="47" xr10:uidLastSave="{00000000-0000-0000-0000-000000000000}"/>
  <bookViews>
    <workbookView xWindow="0" yWindow="660" windowWidth="29400" windowHeight="18460" tabRatio="766" activeTab="3" xr2:uid="{2B0310B0-09D9-4E0E-82A7-76C856275A8B}"/>
  </bookViews>
  <sheets>
    <sheet name="GAMA" sheetId="1" r:id="rId1"/>
    <sheet name="ECHIPAMENTE STANDARD" sheetId="2" r:id="rId2"/>
    <sheet name="Diversitate consola centrala" sheetId="7" state="hidden" r:id="rId3"/>
    <sheet name="ECHIPAMENTE OPTIONALE" sheetId="3" r:id="rId4"/>
    <sheet name="CARACTERISTICI TEHNICE" sheetId="4" r:id="rId5"/>
    <sheet name="DIMENSIUNI" sheetId="5" r:id="rId6"/>
    <sheet name="SERVICII" sheetId="10" state="hidden" r:id="rId7"/>
    <sheet name="MENTENANTA CONECTATA" sheetId="9" r:id="rId8"/>
  </sheets>
  <definedNames>
    <definedName name="AAA" localSheetId="5" hidden="1">{#N/A,#N/A,FALSE,"Ventes V.P. V.U.";#N/A,#N/A,FALSE,"Les Concurences";#N/A,#N/A,FALSE,"DACIA"}</definedName>
    <definedName name="AAA" localSheetId="7" hidden="1">{#N/A,#N/A,FALSE,"Ventes V.P. V.U.";#N/A,#N/A,FALSE,"Les Concurences";#N/A,#N/A,FALSE,"DACIA"}</definedName>
    <definedName name="AAA" hidden="1">{#N/A,#N/A,FALSE,"Ventes V.P. V.U.";#N/A,#N/A,FALSE,"Les Concurences";#N/A,#N/A,FALSE,"DACIA"}</definedName>
    <definedName name="ACCESORII" localSheetId="5" hidden="1">{#N/A,#N/A,FALSE,"Ventes V.P. V.U.";#N/A,#N/A,FALSE,"Les Concurences";#N/A,#N/A,FALSE,"DACIA"}</definedName>
    <definedName name="ACCESORII" hidden="1">{#N/A,#N/A,FALSE,"Ventes V.P. V.U.";#N/A,#N/A,FALSE,"Les Concurences";#N/A,#N/A,FALSE,"DACIA"}</definedName>
    <definedName name="anscount" hidden="1">4</definedName>
    <definedName name="azeae" localSheetId="5" hidden="1">{#N/A,#N/A,FALSE,"Ventes V.P. V.U.";#N/A,#N/A,FALSE,"Les Concurences";#N/A,#N/A,FALSE,"DACIA"}</definedName>
    <definedName name="azeae" localSheetId="7" hidden="1">{#N/A,#N/A,FALSE,"Ventes V.P. V.U.";#N/A,#N/A,FALSE,"Les Concurences";#N/A,#N/A,FALSE,"DACIA"}</definedName>
    <definedName name="azeae" hidden="1">{#N/A,#N/A,FALSE,"Ventes V.P. V.U.";#N/A,#N/A,FALSE,"Les Concurences";#N/A,#N/A,FALSE,"DACIA"}</definedName>
    <definedName name="barbara" localSheetId="5" hidden="1">{#N/A,#N/A,FALSE,"Ventes V.P. V.U.";#N/A,#N/A,FALSE,"Les Concurences";#N/A,#N/A,FALSE,"DACIA"}</definedName>
    <definedName name="barbara" localSheetId="7" hidden="1">{#N/A,#N/A,FALSE,"Ventes V.P. V.U.";#N/A,#N/A,FALSE,"Les Concurences";#N/A,#N/A,FALSE,"DACIA"}</definedName>
    <definedName name="barbara" hidden="1">{#N/A,#N/A,FALSE,"Ventes V.P. V.U.";#N/A,#N/A,FALSE,"Les Concurences";#N/A,#N/A,FALSE,"DACIA"}</definedName>
    <definedName name="CEAPA" localSheetId="5" hidden="1">{#N/A,#N/A,FALSE,"Ventes V.P. V.U.";#N/A,#N/A,FALSE,"Les Concurences";#N/A,#N/A,FALSE,"DACIA"}</definedName>
    <definedName name="CEAPA" localSheetId="7" hidden="1">{#N/A,#N/A,FALSE,"Ventes V.P. V.U.";#N/A,#N/A,FALSE,"Les Concurences";#N/A,#N/A,FALSE,"DACIA"}</definedName>
    <definedName name="CEAPA" hidden="1">{#N/A,#N/A,FALSE,"Ventes V.P. V.U.";#N/A,#N/A,FALSE,"Les Concurences";#N/A,#N/A,FALSE,"DACIA"}</definedName>
    <definedName name="DD" localSheetId="5" hidden="1">{#N/A,#N/A,FALSE,"Ventes V.P. V.U.";#N/A,#N/A,FALSE,"Les Concurences";#N/A,#N/A,FALSE,"DACIA"}</definedName>
    <definedName name="DD" localSheetId="7" hidden="1">{#N/A,#N/A,FALSE,"Ventes V.P. V.U.";#N/A,#N/A,FALSE,"Les Concurences";#N/A,#N/A,FALSE,"DACIA"}</definedName>
    <definedName name="DD" hidden="1">{#N/A,#N/A,FALSE,"Ventes V.P. V.U.";#N/A,#N/A,FALSE,"Les Concurences";#N/A,#N/A,FALSE,"DACIA"}</definedName>
    <definedName name="elena" localSheetId="5" hidden="1">{#N/A,#N/A,FALSE,"Ventes V.P. V.U.";#N/A,#N/A,FALSE,"Les Concurences";#N/A,#N/A,FALSE,"DACIA"}</definedName>
    <definedName name="elena" localSheetId="7" hidden="1">{#N/A,#N/A,FALSE,"Ventes V.P. V.U.";#N/A,#N/A,FALSE,"Les Concurences";#N/A,#N/A,FALSE,"DACIA"}</definedName>
    <definedName name="elena" hidden="1">{#N/A,#N/A,FALSE,"Ventes V.P. V.U.";#N/A,#N/A,FALSE,"Les Concurences";#N/A,#N/A,FALSE,"DACIA"}</definedName>
    <definedName name="FILIP" localSheetId="5" hidden="1">{#N/A,#N/A,FALSE,"Ventes V.P. V.U.";#N/A,#N/A,FALSE,"Les Concurences";#N/A,#N/A,FALSE,"DACIA"}</definedName>
    <definedName name="FILIP" localSheetId="7" hidden="1">{#N/A,#N/A,FALSE,"Ventes V.P. V.U.";#N/A,#N/A,FALSE,"Les Concurences";#N/A,#N/A,FALSE,"DACIA"}</definedName>
    <definedName name="FILIP" hidden="1">{#N/A,#N/A,FALSE,"Ventes V.P. V.U.";#N/A,#N/A,FALSE,"Les Concurences";#N/A,#N/A,FALSE,"DACIA"}</definedName>
    <definedName name="gh" localSheetId="5" hidden="1">{#N/A,#N/A,FALSE,"Ventes V.P. V.U.";#N/A,#N/A,FALSE,"Les Concurences";#N/A,#N/A,FALSE,"DACIA"}</definedName>
    <definedName name="gh" localSheetId="7" hidden="1">{#N/A,#N/A,FALSE,"Ventes V.P. V.U.";#N/A,#N/A,FALSE,"Les Concurences";#N/A,#N/A,FALSE,"DACIA"}</definedName>
    <definedName name="gh" hidden="1">{#N/A,#N/A,FALSE,"Ventes V.P. V.U.";#N/A,#N/A,FALSE,"Les Concurences";#N/A,#N/A,FALSE,"DACIA"}</definedName>
    <definedName name="HTML1_1" hidden="1">"[pdm_cde7DR00.xls]Juin!$A$1:$AL$68"</definedName>
    <definedName name="HTML1_10" hidden="1">""</definedName>
    <definedName name="HTML1_11" hidden="1">1</definedName>
    <definedName name="HTML1_12" hidden="1">"C:\Usr\MyHTML.htm"</definedName>
    <definedName name="HTML1_2" hidden="1">1</definedName>
    <definedName name="HTML1_3" hidden="1">"pdm_cde7DR00"</definedName>
    <definedName name="HTML1_4" hidden="1">"Juin"</definedName>
    <definedName name="HTML1_5" hidden="1">""</definedName>
    <definedName name="HTML1_6" hidden="1">-4146</definedName>
    <definedName name="HTML1_7" hidden="1">-4146</definedName>
    <definedName name="HTML1_8" hidden="1">"28/06/2000"</definedName>
    <definedName name="HTML1_9" hidden="1">"Gibert"</definedName>
    <definedName name="HTMLCount" hidden="1">1</definedName>
    <definedName name="limcount" hidden="1">2</definedName>
    <definedName name="mcx" localSheetId="5" hidden="1">{#N/A,#N/A,FALSE,"Ventes V.P. V.U.";#N/A,#N/A,FALSE,"Les Concurences";#N/A,#N/A,FALSE,"DACIA"}</definedName>
    <definedName name="mcx" localSheetId="7" hidden="1">{#N/A,#N/A,FALSE,"Ventes V.P. V.U.";#N/A,#N/A,FALSE,"Les Concurences";#N/A,#N/A,FALSE,"DACIA"}</definedName>
    <definedName name="mcx" hidden="1">{#N/A,#N/A,FALSE,"Ventes V.P. V.U.";#N/A,#N/A,FALSE,"Les Concurences";#N/A,#N/A,FALSE,"DACIA"}</definedName>
    <definedName name="_xlnm.Print_Area" localSheetId="4">'CARACTERISTICI TEHNICE'!$A$1:$O$49</definedName>
    <definedName name="_xlnm.Print_Area" localSheetId="5">DIMENSIUNI!$A$1:$J$71</definedName>
    <definedName name="_xlnm.Print_Area" localSheetId="3">'ECHIPAMENTE OPTIONALE'!$A$1:$J$100</definedName>
    <definedName name="_xlnm.Print_Area" localSheetId="1">'ECHIPAMENTE STANDARD'!$A$1:$N$58</definedName>
    <definedName name="_xlnm.Print_Area" localSheetId="0">GAMA!$B$1:$G$65</definedName>
    <definedName name="_xlnm.Print_Area" localSheetId="7">'MENTENANTA CONECTATA'!$A$1:$H$34</definedName>
    <definedName name="_xlnm.Print_Area" localSheetId="6">SERVICII!$B$2:$Z$84</definedName>
    <definedName name="rte" localSheetId="5" hidden="1">{#N/A,#N/A,FALSE,"Ventes V.P. V.U.";#N/A,#N/A,FALSE,"Les Concurences";#N/A,#N/A,FALSE,"DACIA"}</definedName>
    <definedName name="rte" localSheetId="7" hidden="1">{#N/A,#N/A,FALSE,"Ventes V.P. V.U.";#N/A,#N/A,FALSE,"Les Concurences";#N/A,#N/A,FALSE,"DACIA"}</definedName>
    <definedName name="rte" hidden="1">{#N/A,#N/A,FALSE,"Ventes V.P. V.U.";#N/A,#N/A,FALSE,"Les Concurences";#N/A,#N/A,FALSE,"DACIA"}</definedName>
    <definedName name="sencount" hidden="1">2</definedName>
    <definedName name="sqdsfd" localSheetId="5" hidden="1">{#N/A,#N/A,FALSE,"Ventes V.P. V.U.";#N/A,#N/A,FALSE,"Les Concurences";#N/A,#N/A,FALSE,"DACIA"}</definedName>
    <definedName name="sqdsfd" localSheetId="7" hidden="1">{#N/A,#N/A,FALSE,"Ventes V.P. V.U.";#N/A,#N/A,FALSE,"Les Concurences";#N/A,#N/A,FALSE,"DACIA"}</definedName>
    <definedName name="sqdsfd" hidden="1">{#N/A,#N/A,FALSE,"Ventes V.P. V.U.";#N/A,#N/A,FALSE,"Les Concurences";#N/A,#N/A,FALSE,"DACIA"}</definedName>
    <definedName name="vb" localSheetId="5" hidden="1">{#N/A,#N/A,FALSE,"Ventes V.P. V.U.";#N/A,#N/A,FALSE,"Les Concurences";#N/A,#N/A,FALSE,"DACIA"}</definedName>
    <definedName name="vb" localSheetId="7" hidden="1">{#N/A,#N/A,FALSE,"Ventes V.P. V.U.";#N/A,#N/A,FALSE,"Les Concurences";#N/A,#N/A,FALSE,"DACIA"}</definedName>
    <definedName name="vb" hidden="1">{#N/A,#N/A,FALSE,"Ventes V.P. V.U.";#N/A,#N/A,FALSE,"Les Concurences";#N/A,#N/A,FALSE,"DACIA"}</definedName>
    <definedName name="VN_PDU_Roumanie" localSheetId="5" hidden="1">{#N/A,#N/A,FALSE,"Ventes V.P. V.U.";#N/A,#N/A,FALSE,"Les Concurences";#N/A,#N/A,FALSE,"DACIA"}</definedName>
    <definedName name="VN_PDU_Roumanie" localSheetId="7" hidden="1">{#N/A,#N/A,FALSE,"Ventes V.P. V.U.";#N/A,#N/A,FALSE,"Les Concurences";#N/A,#N/A,FALSE,"DACIA"}</definedName>
    <definedName name="VN_PDU_Roumanie" hidden="1">{#N/A,#N/A,FALSE,"Ventes V.P. V.U.";#N/A,#N/A,FALSE,"Les Concurences";#N/A,#N/A,FALSE,"DACIA"}</definedName>
    <definedName name="wrn.Market._.ROMANIA." localSheetId="5" hidden="1">{#N/A,#N/A,FALSE,"Ventes V.P. V.U.";#N/A,#N/A,FALSE,"Les Concurences";#N/A,#N/A,FALSE,"DACIA"}</definedName>
    <definedName name="wrn.Market._.ROMANIA." localSheetId="7" hidden="1">{#N/A,#N/A,FALSE,"Ventes V.P. V.U.";#N/A,#N/A,FALSE,"Les Concurences";#N/A,#N/A,FALSE,"DACIA"}</definedName>
    <definedName name="wrn.Market._.ROMANIA." hidden="1">{#N/A,#N/A,FALSE,"Ventes V.P. V.U.";#N/A,#N/A,FALSE,"Les Concurences";#N/A,#N/A,FALSE,"DACIA"}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3" l="1"/>
  <c r="D16" i="3" s="1"/>
  <c r="D22" i="3"/>
  <c r="D21" i="3"/>
  <c r="D17" i="3" l="1"/>
  <c r="D20" i="3"/>
  <c r="D19" i="3"/>
  <c r="F7" i="1" l="1"/>
  <c r="F8" i="1"/>
  <c r="F9" i="1"/>
  <c r="F10" i="1"/>
  <c r="F11" i="1"/>
  <c r="F12" i="1"/>
  <c r="F13" i="1"/>
  <c r="F14" i="1"/>
  <c r="F15" i="1"/>
  <c r="F16" i="1"/>
  <c r="F17" i="1"/>
  <c r="F6" i="1"/>
  <c r="D23" i="3" l="1"/>
  <c r="D18" i="3"/>
  <c r="D15" i="3"/>
  <c r="D14" i="3"/>
  <c r="D11" i="3"/>
  <c r="D10" i="3"/>
  <c r="D9" i="3"/>
  <c r="B2" i="3"/>
  <c r="A2" i="5" l="1"/>
  <c r="B2" i="4"/>
  <c r="A1" i="2"/>
</calcChain>
</file>

<file path=xl/sharedStrings.xml><?xml version="1.0" encoding="utf-8"?>
<sst xmlns="http://schemas.openxmlformats.org/spreadsheetml/2006/main" count="747" uniqueCount="541">
  <si>
    <t>Versiune</t>
  </si>
  <si>
    <t>Cod sistem</t>
  </si>
  <si>
    <t>Norma de poluare</t>
  </si>
  <si>
    <t xml:space="preserve"> -</t>
  </si>
  <si>
    <t>DESIGN</t>
  </si>
  <si>
    <t>cod</t>
  </si>
  <si>
    <t>POST CONDUCERE</t>
  </si>
  <si>
    <t>CONFORT</t>
  </si>
  <si>
    <t>MULTIMEDIA</t>
  </si>
  <si>
    <t>SIGURANTA SI SISTEME DE ASISTENTA</t>
  </si>
  <si>
    <t>Sistem de monitorizare presiune pneuri</t>
  </si>
  <si>
    <t>TPRM3</t>
  </si>
  <si>
    <t>Sistem de prindere ISOFIX pentru locurile laterale spate</t>
  </si>
  <si>
    <t>RRCAM</t>
  </si>
  <si>
    <t>-</t>
  </si>
  <si>
    <t>Legenda:</t>
  </si>
  <si>
    <t>Denumire</t>
  </si>
  <si>
    <t xml:space="preserve"> </t>
  </si>
  <si>
    <t>CARACTERISTICI TEHNICE</t>
  </si>
  <si>
    <t>MOTOR</t>
  </si>
  <si>
    <t>Cilindree (cm3)</t>
  </si>
  <si>
    <t>Alezaj x Cursa</t>
  </si>
  <si>
    <t xml:space="preserve"> 3 / 12</t>
  </si>
  <si>
    <t xml:space="preserve"> 4 / 16</t>
  </si>
  <si>
    <t>Transmisie</t>
  </si>
  <si>
    <t>4X2</t>
  </si>
  <si>
    <t>4X4</t>
  </si>
  <si>
    <t>Cuplu maxim Nm CEE/ regim (tr/min)</t>
  </si>
  <si>
    <t>Filtru de particule</t>
  </si>
  <si>
    <t>DA</t>
  </si>
  <si>
    <t>CUTIE DE VITEZE</t>
  </si>
  <si>
    <t>Numar de rapoarte</t>
  </si>
  <si>
    <t>0-100 km/h (s)</t>
  </si>
  <si>
    <t>PNEURI</t>
  </si>
  <si>
    <t>Dimensiuni omologate</t>
  </si>
  <si>
    <t>Tip Omologare</t>
  </si>
  <si>
    <t>WLTP</t>
  </si>
  <si>
    <t>Capacitate rezervor (litri)</t>
  </si>
  <si>
    <t>Masa proprie vehicul minima/maxima (la gol)</t>
  </si>
  <si>
    <t>DIMENSIUNI</t>
  </si>
  <si>
    <t xml:space="preserve"> Ampatament</t>
  </si>
  <si>
    <t xml:space="preserve"> Lungime</t>
  </si>
  <si>
    <t xml:space="preserve"> Lățime în dreptul coatelor (față)</t>
  </si>
  <si>
    <t xml:space="preserve"> Lățime în dreptul coatelor (spate)</t>
  </si>
  <si>
    <t>Unghiuri de atac fata / degajare spate (grade)</t>
  </si>
  <si>
    <t>Carcase oglinzi de culoare gri megalith</t>
  </si>
  <si>
    <t>ARCTIC WHITE</t>
  </si>
  <si>
    <t>SIGURANTA SI
 SISTEME DE ASISTENTA</t>
  </si>
  <si>
    <t>Elemente specifice de design interior/exterior Copper Brown</t>
  </si>
  <si>
    <t>RCALL</t>
  </si>
  <si>
    <t>ITPK0</t>
  </si>
  <si>
    <t>PALAW</t>
  </si>
  <si>
    <t>RA480</t>
  </si>
  <si>
    <t>NA487</t>
  </si>
  <si>
    <t>Carcase oglinzi de culoare Copper Brown</t>
  </si>
  <si>
    <t>CEDAR GREEN*</t>
  </si>
  <si>
    <t xml:space="preserve">Sistem de iluminare de tip LED pentru lumini de rulare pe timp de zi </t>
  </si>
  <si>
    <t xml:space="preserve">MASE (kg)  </t>
  </si>
  <si>
    <t>75,5 x 89,3</t>
  </si>
  <si>
    <t>3 / 12</t>
  </si>
  <si>
    <t>Direct Injection</t>
  </si>
  <si>
    <t>135/80 R17 TEMP</t>
  </si>
  <si>
    <t>OV369 (opaca)</t>
  </si>
  <si>
    <t>TECNZ</t>
  </si>
  <si>
    <t>TEKQG</t>
  </si>
  <si>
    <t>TEDQK</t>
  </si>
  <si>
    <t>FCOWA</t>
  </si>
  <si>
    <t>ESCHD</t>
  </si>
  <si>
    <t>ACC02</t>
  </si>
  <si>
    <t>PRAHL</t>
  </si>
  <si>
    <t>MET04</t>
  </si>
  <si>
    <t>103 @ 5500</t>
  </si>
  <si>
    <t>230 @2100</t>
  </si>
  <si>
    <t>1000 m cu plecare de pe loc(s)</t>
  </si>
  <si>
    <t>215/65/17 99 / 6.5 J17  EC32
215/60/18 98 / 6.5J18 EC32
205/55/19 97 /7J19 EC31</t>
  </si>
  <si>
    <t>GDI</t>
  </si>
  <si>
    <t>78 x 93,783</t>
  </si>
  <si>
    <t>2+4</t>
  </si>
  <si>
    <t xml:space="preserve"> Înălțime interioară 1 rand ( plafon normal, plafon panoramic)</t>
  </si>
  <si>
    <t>Înălțime interioară 2 rand ( plafon normal, plafon panoramic)</t>
  </si>
  <si>
    <t>PEARL BLACK</t>
  </si>
  <si>
    <t>Hybrid 155</t>
  </si>
  <si>
    <t>ESCHS</t>
  </si>
  <si>
    <t xml:space="preserve">    ° Include inlocuire si/ sau reparare componente mecanice, electrice si electronice;</t>
  </si>
  <si>
    <t xml:space="preserve">    ° depanare la locul evenimentului;</t>
  </si>
  <si>
    <t xml:space="preserve">    ° tractare;	</t>
  </si>
  <si>
    <t xml:space="preserve">    ° transport pasageri;	</t>
  </si>
  <si>
    <t xml:space="preserve">    ° Acoperire teritoriala in Romania si tari din Europa;</t>
  </si>
  <si>
    <t xml:space="preserve">    ° cazare;</t>
  </si>
  <si>
    <t xml:space="preserve">    ° Valabilitate si in cazul schimbarii proprietarului autovehiculului.</t>
  </si>
  <si>
    <t xml:space="preserve">    ° vehicul la schimb (pana la cinci zile calendaristice);</t>
  </si>
  <si>
    <t xml:space="preserve">    ° asistenta accident si incidente pneuri, chei, carburant;</t>
  </si>
  <si>
    <t>Durata
(luni)</t>
  </si>
  <si>
    <t>Rulaj maxim
(km)</t>
  </si>
  <si>
    <t>** preturile sunt exprimate in lei cu TVA</t>
  </si>
  <si>
    <t xml:space="preserve">    ° In showroom la Agentii Assistance Revolving la momentul achizitiei vehiculului nou;</t>
  </si>
  <si>
    <t xml:space="preserve">    ° Din ateliere de la Reparatorii Autorizati Agenti Revolving;</t>
  </si>
  <si>
    <t xml:space="preserve">    ° Pentru vehicule cu varsta cuprinsa între 0 si 10 ani;</t>
  </si>
  <si>
    <t xml:space="preserve">    ° Contractul de 1 an poate fi achizitionat la cumpararea vehiculului nou sau oricand in perioada 0 - 10 ani;</t>
  </si>
  <si>
    <t xml:space="preserve">215/65/R17     
215/60/R18     
205/55/R19    </t>
  </si>
  <si>
    <t xml:space="preserve"> Înălțime cu hayonul deschis *</t>
  </si>
  <si>
    <t xml:space="preserve"> Înălțime (fără/cu bare de bavilion) *</t>
  </si>
  <si>
    <t>o</t>
  </si>
  <si>
    <t>s</t>
  </si>
  <si>
    <t>JANTE DISPONIBILE</t>
  </si>
  <si>
    <t>CULORI DISPONIBILE</t>
  </si>
  <si>
    <t>CONTRACT DE INTRETINERE - DACIA SERVICE PLAN</t>
  </si>
  <si>
    <t>Contract de intretinere standalone pentru vehicule noi achizitionate fara finantare RCI</t>
  </si>
  <si>
    <t>Teritoriu acoperit :</t>
  </si>
  <si>
    <t xml:space="preserve">    °  Revizii conform programului de intretinere a vehiculului; operatii prevazute in Fisa de Intretinere si Garantie pentru utilizare in conditii normale;</t>
  </si>
  <si>
    <t xml:space="preserve">    °  Contractul este aplicabil in Romania, la Reparatorii Autorizati Dacia parteneri ai RCI Finantare pentru prestarea serviciilor de intretinere;</t>
  </si>
  <si>
    <t xml:space="preserve">    °  Vizite de control tehnic obligatoriu (ITP);</t>
  </si>
  <si>
    <t>Important :</t>
  </si>
  <si>
    <t>Modalitate de achizitie Dacia Service Plan :</t>
  </si>
  <si>
    <t xml:space="preserve">    ° In showroom la Agentii Dacia Service Plan la momentul achizitiei vehiculului nou;</t>
  </si>
  <si>
    <r>
      <t xml:space="preserve">    °  Pentru acelasi vehicul poate fi achzitionata o singura varianta </t>
    </r>
    <r>
      <rPr>
        <i/>
        <sz val="12"/>
        <color theme="1"/>
        <rFont val="Dacia Block"/>
      </rPr>
      <t>Dacia Service Plan</t>
    </r>
    <r>
      <rPr>
        <sz val="12"/>
        <color theme="1"/>
        <rFont val="Dacia Block"/>
      </rPr>
      <t>;</t>
    </r>
  </si>
  <si>
    <t>Vehicule beneficiare :</t>
  </si>
  <si>
    <r>
      <t xml:space="preserve">    °  Vehicule noi marca Dacia achizitionate de la Renault si achitate cash sau prin credit. Contractul </t>
    </r>
    <r>
      <rPr>
        <i/>
        <sz val="12"/>
        <color theme="1"/>
        <rFont val="Dacia Block"/>
      </rPr>
      <t>Dacia Service Plan</t>
    </r>
    <r>
      <rPr>
        <sz val="12"/>
        <color theme="1"/>
        <rFont val="Dacia Block"/>
      </rPr>
      <t xml:space="preserve"> nu este aplicabil vehiculelor achizitionate in leasing (financiar sau operational) de la RCI Leasing Romania IFN SA sau RCI Finantare Romania S.R.L</t>
    </r>
  </si>
  <si>
    <t>Exemple de pret client contract Dacia Service Plan (euro TVA inclus) :</t>
  </si>
  <si>
    <t>Variante Dacia Service Plan :</t>
  </si>
  <si>
    <t>Model</t>
  </si>
  <si>
    <t>Motorizare</t>
  </si>
  <si>
    <t>1 an sau
30.000 km</t>
  </si>
  <si>
    <t>2 ani sau 
60.000 km</t>
  </si>
  <si>
    <t>3 ani sau
90.000 km</t>
  </si>
  <si>
    <t>4 ani sau
120.000 km</t>
  </si>
  <si>
    <t>5 ani sau
150.000 km</t>
  </si>
  <si>
    <t xml:space="preserve">    °  Limita maxima prevazuta pentru fiecare varianta de contract exprimata in ani ani sau kilometri:</t>
  </si>
  <si>
    <t>Bigster</t>
  </si>
  <si>
    <t xml:space="preserve">    ° Durata contractului se calculeaza incepand cu data facturii finale a vehiculului nou si pentru numarul de luni si de kilometri pentru care a fost agreat Contractul;</t>
  </si>
  <si>
    <t>Durata maxima
(ani)</t>
  </si>
  <si>
    <t>Rulaj maxim 
(km)</t>
  </si>
  <si>
    <t>TCe 140 / 130</t>
  </si>
  <si>
    <t xml:space="preserve">  Selectie excluderi :</t>
  </si>
  <si>
    <t xml:space="preserve">    °  Vehicule finantate de RCI Leasing Romania IFN SA sau RCI Finantare Romania S.R.L;</t>
  </si>
  <si>
    <t xml:space="preserve">    °  Vehicule de ocazie;</t>
  </si>
  <si>
    <t>Eligibilitatea vehiculului, descrierea completă a serviciilor oferite, respectiv “Termenii și Conditiile” se pot consulta aici: 
https://cdn.group.renault.com/dac/ro/dacia-service-maintenance/CONDITIILE-GENERALE-ALE-CONTRACTULUI-DACIA-SERVICE-PLAN.pdf</t>
  </si>
  <si>
    <t xml:space="preserve">    °  Vehicule utilizate pentru activitati de taxi, scoala de soferi, rent-a-car, protectie si paza, competitii;</t>
  </si>
  <si>
    <r>
      <t xml:space="preserve">Serviciile si preturile prezentate in acest document sunt supuse evolutiei, conditiilor si limitarilor Contractului de prestari servicii </t>
    </r>
    <r>
      <rPr>
        <i/>
        <sz val="11"/>
        <color theme="1"/>
        <rFont val="Dacia Block"/>
      </rPr>
      <t>Dacia Service Plan</t>
    </r>
    <r>
      <rPr>
        <sz val="11"/>
        <color theme="1"/>
        <rFont val="Dacia Block"/>
      </rPr>
      <t>.</t>
    </r>
  </si>
  <si>
    <t>Informatii suplimentare, eligibilitate, termeni si conditii gasiti la adresa : https://www.dacia.ro/servicii/contracte-intretinere.html</t>
  </si>
  <si>
    <t>EXTENSIE DE GARANTIE - DACIA EXTENSO</t>
  </si>
  <si>
    <t>ASISTENTA RUTIERA - ASSISTANCE REVOLVING</t>
  </si>
  <si>
    <t>Prelungirea avantajelor garantiei comerciale cu servicii similare :</t>
  </si>
  <si>
    <t>Solutii de mobilitate in caz de pana imobilizanta a vehiculului :</t>
  </si>
  <si>
    <t xml:space="preserve">    ° decontare costuri pentru continuarea calatoriei;</t>
  </si>
  <si>
    <t xml:space="preserve">    ° Acoperire: maxim 24 luni si/sau maxim 200.000 km (primul termen atins);</t>
  </si>
  <si>
    <t xml:space="preserve">    ° decontare costuri pentru intoarcere la domiciliu;	</t>
  </si>
  <si>
    <t xml:space="preserve">    ° Asistenta rutiera non-stop &amp; vehicul de inlocuire maxim 3 zile;</t>
  </si>
  <si>
    <t xml:space="preserve">    ° decontare costuri recuperare vehicul depanat;	</t>
  </si>
  <si>
    <t xml:space="preserve">    ° decontare costuri pentru repatrierea vehicului;</t>
  </si>
  <si>
    <t xml:space="preserve">    ° cheltuieli de legatura; </t>
  </si>
  <si>
    <t xml:space="preserve">    ° acoperire teritoriala: Romania si tari din Europa. </t>
  </si>
  <si>
    <r>
      <t xml:space="preserve">    ° </t>
    </r>
    <r>
      <rPr>
        <i/>
        <sz val="12"/>
        <color theme="1"/>
        <rFont val="Dacia Block"/>
      </rPr>
      <t xml:space="preserve">Dacia Extenso </t>
    </r>
    <r>
      <rPr>
        <sz val="12"/>
        <color theme="1"/>
        <rFont val="Dacia Block"/>
      </rPr>
      <t>este deja inclus in pachetele de finantare de tip Box disponibile in oferta Dacia Finance;</t>
    </r>
  </si>
  <si>
    <t>Vrei mai multe informatii ?  Telefon de contact : +(40) 248 500 000</t>
  </si>
  <si>
    <r>
      <t xml:space="preserve">    ° Pentru acelasi autovehicul poate fi achzitionata o singura varianta </t>
    </r>
    <r>
      <rPr>
        <i/>
        <sz val="12"/>
        <color theme="1"/>
        <rFont val="Dacia Block"/>
      </rPr>
      <t>Dacia Extenso</t>
    </r>
    <r>
      <rPr>
        <sz val="12"/>
        <color theme="1"/>
        <rFont val="Dacia Block"/>
      </rPr>
      <t>.</t>
    </r>
  </si>
  <si>
    <t>Pana imobilizanta ?  Suna la: +(40) 248 500 551 *</t>
  </si>
  <si>
    <r>
      <t xml:space="preserve">*  Numar destinat clientilor ce detin un contract activ </t>
    </r>
    <r>
      <rPr>
        <i/>
        <sz val="11"/>
        <color theme="1"/>
        <rFont val="Dacia Block"/>
      </rPr>
      <t xml:space="preserve">Assistance Revolving Gold Europe Turisme </t>
    </r>
    <r>
      <rPr>
        <sz val="11"/>
        <color theme="1"/>
        <rFont val="Dacia Block"/>
      </rPr>
      <t>sau</t>
    </r>
    <r>
      <rPr>
        <i/>
        <sz val="11"/>
        <color theme="1"/>
        <rFont val="Dacia Block"/>
      </rPr>
      <t xml:space="preserve"> Utilitare</t>
    </r>
    <r>
      <rPr>
        <sz val="11"/>
        <color theme="1"/>
        <rFont val="Dacia Block"/>
      </rPr>
      <t>.</t>
    </r>
  </si>
  <si>
    <t>Variante Dacia Extenso (euro TVA inclus) :</t>
  </si>
  <si>
    <t>Variante Assistance Revolving (lei TVA inclus) :</t>
  </si>
  <si>
    <t>Motorizare termica</t>
  </si>
  <si>
    <t>Motorizare hibrida</t>
  </si>
  <si>
    <t>Pret client
(euro  cu TVA)</t>
  </si>
  <si>
    <t>Pret client
(euro cu TVA)</t>
  </si>
  <si>
    <t>Gold Europe
Turisme</t>
  </si>
  <si>
    <t>Gold Europe
Utilitare</t>
  </si>
  <si>
    <t>1  an</t>
  </si>
  <si>
    <t>3  ani</t>
  </si>
  <si>
    <r>
      <rPr>
        <b/>
        <sz val="12"/>
        <color theme="1"/>
        <rFont val="Dacia Block"/>
      </rPr>
      <t>Gold Europe Turisme</t>
    </r>
    <r>
      <rPr>
        <sz val="12"/>
        <color theme="1"/>
        <rFont val="Dacia Block"/>
      </rPr>
      <t xml:space="preserve"> - pentru vehicule cu cel mult sase locuri asezate in plus fata de locul asezat al conducatorului auto.</t>
    </r>
  </si>
  <si>
    <r>
      <rPr>
        <b/>
        <sz val="12"/>
        <color theme="1"/>
        <rFont val="Dacia Block"/>
      </rPr>
      <t>Gold Europe Utilitare</t>
    </r>
    <r>
      <rPr>
        <sz val="12"/>
        <color theme="1"/>
        <rFont val="Dacia Block"/>
      </rPr>
      <t xml:space="preserve"> - destinat vehiculelor avand mai mult de sase locuri așezate in plus fata de locul asezat al conducatorului si care sunt utilizate in scopuri de transport marfa/persoane.  </t>
    </r>
  </si>
  <si>
    <t>Eligibilitatea vehiculului, descrierea completă a serviciilor oferite, respectiv “Termenii și Conditiile” se pot consulta aici: 
https://cdn.group.renault.com/dac/ro/Conditiile-generale-ale-contractului-Dacia-Extenso.pdf</t>
  </si>
  <si>
    <t>Eligibilitatea vehiculului, descrierea completă a serviciilor oferite, respectiv “Termenii și Conditiile” se pot consulta aici: 
https://cdn.group.renault.com/dac/ro/post-vanzare/Termeni-si-Conditii-contract-Assistance-Revolving-Dacia.pdf</t>
  </si>
  <si>
    <t>Vehiculul tau este eligibil daca :</t>
  </si>
  <si>
    <t xml:space="preserve">    ° autovehiculele utilizate pentru activitatea de taxi, rent a car, car sharing sau scoala de soferi, competitii;</t>
  </si>
  <si>
    <t xml:space="preserve">    ° este marca Dacia, inmatriculat in Romania, avand inspectia tehnica periodica (ITP) efectuata atat la momentul completarii Contractului, cat si pe toata perioada de valabilitate a acestuia;</t>
  </si>
  <si>
    <t xml:space="preserve">   ° inlocuirea componentelor de uzura ce tin de utilizarea normala a autovehiculului si de kilometrajul acestuia (de exemplu: filtre, bujii, curele,becuri si sigurante, lamele stergatoarelor de parbriz, placa de ambreiaj/disc de ambreiaj/rulment de ambreiaj, placute de frana/discuri de frana, saboti de frana/tamburi de frana, ulei de motor, ulei cutie de viteze, ulei directie asistata, unsori, lichid de racire, lichid de frana, agent frigorific și altele asemenea);</t>
  </si>
  <si>
    <t xml:space="preserve">    ° are masa maxima admisa a ansamblului 3500 kg, lungimea maxima 7000 mm, inăltimea maxima 2400 mm;</t>
  </si>
  <si>
    <r>
      <t xml:space="preserve">    ° are varsta cuprinsa intre 0 ani și 10 ani, indiferent daca se afla sau nu in perioada de garantie legala/comerciala ori daca beneficiaza sau nu de un contract tip garantie extinsa </t>
    </r>
    <r>
      <rPr>
        <i/>
        <sz val="12"/>
        <color theme="1"/>
        <rFont val="Dacia Block"/>
      </rPr>
      <t>Dacia Extenso</t>
    </r>
    <r>
      <rPr>
        <sz val="12"/>
        <color theme="1"/>
        <rFont val="Dacia Block"/>
      </rPr>
      <t>;</t>
    </r>
  </si>
  <si>
    <t xml:space="preserve">   ° piesele si componentele urmatoare: anvelope, jante, capace de roti, lampile de iluminat și semnalizare, amortizoare fata și spate, tapiteria scaunelor si a banchetelor, garnisaje textile ale panourilor de usi, catalizator/filtru de particule, detenta, amortizorul de zgomot, oglinzi retrovizoare, plansa de bord, volan, aeratoare, comenzi manuale ale tabloului de bord, comenzi manuale ale usilor si geamurilor, elementele decorative (ornamente), elementele de hidroizolatie/etansare, elementele vitrate, scrumiere, bateria de acumulatori, baterii cartela/cheie autovehicul, retea degivrare, mocheta si covorase. De asemenea, sunt excluse vopseaua, caroseria (aceasta fiind acoperita de conditiile garantiei comerciale) si radiourile auto, toate echipamentele audiofonice si accesoriile acestora, sistemele de alarma si sistemele de navigatie, exceptie facand cele montate in prim montaj de producatorul autovehiculului.</t>
  </si>
  <si>
    <t xml:space="preserve">    ° nu are modificari care nu sunt acceptate de legislatia circulatiei rutiere din Romania si nu au autorizatia producatorului;</t>
  </si>
  <si>
    <t xml:space="preserve">    ° nu este utilizat in alte scopuri decat cele de deplasare (ex. competitii moto-sportive);</t>
  </si>
  <si>
    <t xml:space="preserve">    ° nu este utilizat ca taxi, ambulanta, scoala de soferi, politie, pompieri, rent-a-car.</t>
  </si>
  <si>
    <t>Modalitate de achizitie Assistance Revolving :</t>
  </si>
  <si>
    <r>
      <t xml:space="preserve">    ° Online in platforma: </t>
    </r>
    <r>
      <rPr>
        <b/>
        <sz val="12"/>
        <color theme="1"/>
        <rFont val="Dacia Block"/>
      </rPr>
      <t>https://asistenta.dacia.ro/</t>
    </r>
    <r>
      <rPr>
        <sz val="12"/>
        <color theme="1"/>
        <rFont val="Dacia Block"/>
      </rPr>
      <t>;</t>
    </r>
  </si>
  <si>
    <r>
      <t xml:space="preserve">    ° Online in </t>
    </r>
    <r>
      <rPr>
        <b/>
        <sz val="12"/>
        <color theme="1"/>
        <rFont val="Dacia Block"/>
      </rPr>
      <t>aplicatia mobila Dacia Asistenta Rutiera</t>
    </r>
    <r>
      <rPr>
        <sz val="12"/>
        <color theme="1"/>
        <rFont val="Dacia Block"/>
      </rPr>
      <t xml:space="preserve"> (disponibila GooglePlay / AppStore);</t>
    </r>
  </si>
  <si>
    <t>Modalitate de achizitie Dacia Extenso :</t>
  </si>
  <si>
    <t>Disponibilitate Assistance Revolving :</t>
  </si>
  <si>
    <t xml:space="preserve">   ° In showroom la momentul achizitiei vehiculului nou;</t>
  </si>
  <si>
    <r>
      <t xml:space="preserve">   ° Ulterior livrarii dar pana la 1 an de la livrare, produsul este disponibil exclusiv prin intermediul serviciului </t>
    </r>
    <r>
      <rPr>
        <i/>
        <sz val="12"/>
        <color theme="1"/>
        <rFont val="Dacia Block"/>
      </rPr>
      <t>Vocea Clientului Dacia</t>
    </r>
    <r>
      <rPr>
        <sz val="12"/>
        <color theme="1"/>
        <rFont val="Dacia Block"/>
      </rPr>
      <t xml:space="preserve"> la:</t>
    </r>
  </si>
  <si>
    <r>
      <t xml:space="preserve">telefon:                              </t>
    </r>
    <r>
      <rPr>
        <b/>
        <sz val="14"/>
        <color theme="1"/>
        <rFont val="Dacia Block"/>
      </rPr>
      <t>+(40) 248 500 000</t>
    </r>
  </si>
  <si>
    <t xml:space="preserve">    ° Contractul de 3 ani poate fi achizitionat exclusiv la cumpararea vehiculului nou;</t>
  </si>
  <si>
    <r>
      <t xml:space="preserve">adresa de e-mail:    </t>
    </r>
    <r>
      <rPr>
        <b/>
        <sz val="14"/>
        <color theme="1"/>
        <rFont val="Dacia Block"/>
      </rPr>
      <t xml:space="preserve"> vocea.clientului@daciagroup.com</t>
    </r>
  </si>
  <si>
    <r>
      <t xml:space="preserve">Serviciile si preturile prezentate in acest document sunt supuse evolutiei, conditiilor si limitarilor Contractului de prestari servicii </t>
    </r>
    <r>
      <rPr>
        <i/>
        <sz val="11"/>
        <color theme="1"/>
        <rFont val="Dacia Block"/>
      </rPr>
      <t>Dacia Extenso</t>
    </r>
    <r>
      <rPr>
        <sz val="11"/>
        <color theme="1"/>
        <rFont val="Dacia Block"/>
      </rPr>
      <t>.</t>
    </r>
  </si>
  <si>
    <t>Informatii suplimentare, eligibilitate, termeni si conditii gasiti aici: https://www.dacia.ro/servicii/garantie-extinsa.html</t>
  </si>
  <si>
    <t>Informatii suplimentare, eligibilitate, termeni si conditii gasiti la adresa: https://www.dacia.ro/servicii/dacia-asistenta.html</t>
  </si>
  <si>
    <t>hybrid 155</t>
  </si>
  <si>
    <t>essential</t>
  </si>
  <si>
    <t>expression</t>
  </si>
  <si>
    <t>journey</t>
  </si>
  <si>
    <t>extreme</t>
  </si>
  <si>
    <t>Ce este ?</t>
  </si>
  <si>
    <t>Care sunt avantajele ?</t>
  </si>
  <si>
    <t>Cum pot beneficia de acest serviciu ?</t>
  </si>
  <si>
    <t>Versiuni compatibile</t>
  </si>
  <si>
    <t>compatibil</t>
  </si>
  <si>
    <r>
      <t xml:space="preserve">journey  </t>
    </r>
    <r>
      <rPr>
        <sz val="18"/>
        <rFont val="Dacia Block"/>
      </rPr>
      <t>(selectie echipamente standard diferite/suplimentare vs expression)</t>
    </r>
    <r>
      <rPr>
        <b/>
        <sz val="18"/>
        <rFont val="Dacia Block"/>
      </rPr>
      <t xml:space="preserve">
</t>
    </r>
  </si>
  <si>
    <t>mild hybrid -G 140</t>
  </si>
  <si>
    <t>mild hybrid-G 140</t>
  </si>
  <si>
    <t>mild hybrid 140</t>
  </si>
  <si>
    <t>5.4- 5.5</t>
  </si>
  <si>
    <t>1350/1439</t>
  </si>
  <si>
    <t>451/540</t>
  </si>
  <si>
    <t xml:space="preserve">BIGSTER - OFERTA DE SERVICII STANDALONE </t>
  </si>
  <si>
    <t xml:space="preserve">    °  Contractul inceteaza la atingerea primei limite atinse (la limita de timp sau de kilometri sau la limita contractuala);</t>
  </si>
  <si>
    <t xml:space="preserve">    °  Orice operatiuni necesare pe vehicul ce nu apar in Fisa de intretinere si Garantie (incl. piese supuse uzurii normale rezultate din utilizarea vehiculului);</t>
  </si>
  <si>
    <t>264 lei **</t>
  </si>
  <si>
    <t>600 lei **</t>
  </si>
  <si>
    <t>371 lei **</t>
  </si>
  <si>
    <r>
      <t xml:space="preserve">Serviciile si preturile prezentate in document sunt supuse evolutiei, conditiilor si limitarilor Contractului de prestari servicii </t>
    </r>
    <r>
      <rPr>
        <i/>
        <sz val="11"/>
        <color theme="1"/>
        <rFont val="Dacia Block"/>
      </rPr>
      <t>Assistance Revolving</t>
    </r>
  </si>
  <si>
    <t>Cota TVA21%.  Document actualizat la : 01/08/2025</t>
  </si>
  <si>
    <t>Euro 6ebis</t>
  </si>
  <si>
    <t>EURO6eBis</t>
  </si>
  <si>
    <t>121 - 125</t>
  </si>
  <si>
    <t>Manuala</t>
  </si>
  <si>
    <t>3 cilindri in linie - Turbo Direct injection</t>
  </si>
  <si>
    <t>GPL</t>
  </si>
  <si>
    <t>mild hybrid-G 140 auto</t>
  </si>
  <si>
    <t>mild hybrid -G 140 auto</t>
  </si>
  <si>
    <t>STRIKER</t>
  </si>
  <si>
    <t>ES0 M2 6XGM</t>
  </si>
  <si>
    <t>EX0 M2 6XGM</t>
  </si>
  <si>
    <t>EX0 M2A6XGM</t>
  </si>
  <si>
    <t>EX0 N6A6X M</t>
  </si>
  <si>
    <t>EX0 MA 6X Y</t>
  </si>
  <si>
    <t>XT0 M2A6XGM</t>
  </si>
  <si>
    <t>XT0 N6A6X M</t>
  </si>
  <si>
    <t>XT0 MA 6X Y</t>
  </si>
  <si>
    <t>JR0 M2 6XGM</t>
  </si>
  <si>
    <t>JR0 M2A6XGM</t>
  </si>
  <si>
    <t>JR0 N6A6X M</t>
  </si>
  <si>
    <t>JR0 MA 6X Y</t>
  </si>
  <si>
    <t>hybrid 150 4x4</t>
  </si>
  <si>
    <t xml:space="preserve">Cruise Control adaptiv </t>
  </si>
  <si>
    <t>RFR00</t>
  </si>
  <si>
    <t>Bare de plafon negre, la nivel cu caroseria</t>
  </si>
  <si>
    <t>ACD00</t>
  </si>
  <si>
    <t>HTRWI</t>
  </si>
  <si>
    <t>WFTRT</t>
  </si>
  <si>
    <t>RVX03</t>
  </si>
  <si>
    <t>FAB02
SABG3</t>
  </si>
  <si>
    <t>NOFPA</t>
  </si>
  <si>
    <t>DK1A0</t>
  </si>
  <si>
    <t>FWL1T
RWLPW</t>
  </si>
  <si>
    <t>REPKT</t>
  </si>
  <si>
    <t>DRI04</t>
  </si>
  <si>
    <t>PAS03</t>
  </si>
  <si>
    <t>SBR05</t>
  </si>
  <si>
    <t>RTOL17  RIM00</t>
  </si>
  <si>
    <t>TYSUM</t>
  </si>
  <si>
    <t>ISOFI</t>
  </si>
  <si>
    <t>FXCCS</t>
  </si>
  <si>
    <t>LULI0</t>
  </si>
  <si>
    <t>LKA05</t>
  </si>
  <si>
    <t>DRL02</t>
  </si>
  <si>
    <t>DADWA</t>
  </si>
  <si>
    <t>TERRV</t>
  </si>
  <si>
    <t>TEKQY</t>
  </si>
  <si>
    <t>TEGNE</t>
  </si>
  <si>
    <t>BLUE COSMIC*</t>
  </si>
  <si>
    <t>FROST GREEN*</t>
  </si>
  <si>
    <t>RHR03</t>
  </si>
  <si>
    <t>3 teriere pentru locurile spate</t>
  </si>
  <si>
    <t>E2R04</t>
  </si>
  <si>
    <t>00ABS 
BEMBK</t>
  </si>
  <si>
    <t>SMIS2</t>
  </si>
  <si>
    <t>My safety swich: buton acces personalizare ADAS-uri</t>
  </si>
  <si>
    <t>ADISC</t>
  </si>
  <si>
    <t>FMSW0</t>
  </si>
  <si>
    <t>ACD03</t>
  </si>
  <si>
    <t>RVX05</t>
  </si>
  <si>
    <t>FPAS2</t>
  </si>
  <si>
    <t>LRSW0</t>
  </si>
  <si>
    <t>RAL17;
RIM02</t>
  </si>
  <si>
    <t>RAL17  RIM02</t>
  </si>
  <si>
    <t>Jante aliaj   17'', design Tergan</t>
  </si>
  <si>
    <t>Jante aliaj  17'', design Tergan</t>
  </si>
  <si>
    <t>FXCC2</t>
  </si>
  <si>
    <t>FXCCA</t>
  </si>
  <si>
    <t xml:space="preserve">Buzunare pe scaunele spate </t>
  </si>
  <si>
    <t>2 prize USB TYPE C  pentru locurile spate</t>
  </si>
  <si>
    <t xml:space="preserve">Jante aliaj full-diamantate 18'' , design TALYANA </t>
  </si>
  <si>
    <t>RAL18  RIM05</t>
  </si>
  <si>
    <t>EXTREME</t>
  </si>
  <si>
    <t>JOURNEY</t>
  </si>
  <si>
    <t xml:space="preserve">Jante aliaj semi-diamantate 19'' ,design DARSANA </t>
  </si>
  <si>
    <t>RAL19  RIM03</t>
  </si>
  <si>
    <t xml:space="preserve">RAL18 RIM05
</t>
  </si>
  <si>
    <t>WFTRP</t>
  </si>
  <si>
    <t>FFGL0</t>
  </si>
  <si>
    <t>PAS04</t>
  </si>
  <si>
    <t xml:space="preserve">DRI06 </t>
  </si>
  <si>
    <t>Scaun pasager față reglabil pe înălțime
(doar pentru motorizarea hybrid 155)</t>
  </si>
  <si>
    <t>HTS02</t>
  </si>
  <si>
    <t>Scaune față încălzite</t>
  </si>
  <si>
    <t>LMP02</t>
  </si>
  <si>
    <t xml:space="preserve">Scaun pasager cu reglaj manual pentru reglaj lombar </t>
  </si>
  <si>
    <t>LIFGB</t>
  </si>
  <si>
    <t>LULI2</t>
  </si>
  <si>
    <t>Iluminare torpedou</t>
  </si>
  <si>
    <t>02ANT</t>
  </si>
  <si>
    <t>Antenă tip" aripă de rechin"</t>
  </si>
  <si>
    <t>BXLG0</t>
  </si>
  <si>
    <t>RDAT2</t>
  </si>
  <si>
    <t>DB4T0</t>
  </si>
  <si>
    <t>HTSW0</t>
  </si>
  <si>
    <t>Volan încălzit</t>
  </si>
  <si>
    <t>WICH3</t>
  </si>
  <si>
    <t>Podea dublă de portbagaj (indisponibilă pentru versiunea hybrid 150 4X4)</t>
  </si>
  <si>
    <t xml:space="preserve">Plafon panoramic fix </t>
  </si>
  <si>
    <t>FXGRF</t>
  </si>
  <si>
    <t>FROST GREEN /BLUE COSMIC</t>
  </si>
  <si>
    <t>TERRV / TEKQY</t>
  </si>
  <si>
    <t>Plafon panoramic fix</t>
  </si>
  <si>
    <t>PCV98
HTS02 HTSW0</t>
  </si>
  <si>
    <t>PCV76
DB4T0 NA487 WICH3</t>
  </si>
  <si>
    <t>PCV80
RDAT2 WICH3</t>
  </si>
  <si>
    <t>RAL19/ RIM03</t>
  </si>
  <si>
    <t>TYALS</t>
  </si>
  <si>
    <t>BRC00</t>
  </si>
  <si>
    <t>240 @ 1 750</t>
  </si>
  <si>
    <t>Φ296x26 </t>
  </si>
  <si>
    <t>Tambour (frein de parking manuel) 9” / </t>
  </si>
  <si>
    <t>Tambour EVO (frein de parking auto) 9''</t>
  </si>
  <si>
    <t>Spate : tamburi  (T) / diametru (inch) / disc plin</t>
  </si>
  <si>
    <t>Φ280x9,6 </t>
  </si>
  <si>
    <t xml:space="preserve">215 / 60 R17 96 H Summer 
215 / 55 R18 95 H Summer
215 / 55 R18 95 H 3PMSF  
225 / 45 R19 92 V Summer </t>
  </si>
  <si>
    <t>Pneuri all season( disponibile doar pentru jantele de 18")</t>
  </si>
  <si>
    <t>450/515</t>
  </si>
  <si>
    <t>452/503</t>
  </si>
  <si>
    <t>451/497</t>
  </si>
  <si>
    <t>448/501</t>
  </si>
  <si>
    <t>hybrid 150 4X4</t>
  </si>
  <si>
    <t>IMI02</t>
  </si>
  <si>
    <t>IMI00</t>
  </si>
  <si>
    <t>CLS02</t>
  </si>
  <si>
    <t>CLS00</t>
  </si>
  <si>
    <t>HAR00</t>
  </si>
  <si>
    <t>HAR02</t>
  </si>
  <si>
    <t>HAR03</t>
  </si>
  <si>
    <t>HAR04</t>
  </si>
  <si>
    <t>E2R24</t>
  </si>
  <si>
    <t>SCHISTE GREY</t>
  </si>
  <si>
    <t>TERRACOTTA *</t>
  </si>
  <si>
    <t xml:space="preserve">4X2 GPL </t>
  </si>
  <si>
    <t>HYBRID 155</t>
  </si>
  <si>
    <t xml:space="preserve"> Lățime (fără/ cu oglinzi pliate/ cu oglinzi )</t>
  </si>
  <si>
    <t xml:space="preserve"> 1824 /1875/ 2086</t>
  </si>
  <si>
    <t>1524/1525</t>
  </si>
  <si>
    <t>1539/1541</t>
  </si>
  <si>
    <t> 17,5°/24,1°</t>
  </si>
  <si>
    <t>18°/25,4°</t>
  </si>
  <si>
    <t> 17,5°/24,5°</t>
  </si>
  <si>
    <t>838/892
866/907</t>
  </si>
  <si>
    <t>837/848
850/844</t>
  </si>
  <si>
    <t xml:space="preserve"> Garda la sol (la gol)*</t>
  </si>
  <si>
    <t>103 @ 5550</t>
  </si>
  <si>
    <t>Jante aliaj semi-diamantate 19'' ,design DARSANA</t>
  </si>
  <si>
    <t>1400/1465</t>
  </si>
  <si>
    <t>1427/1478</t>
  </si>
  <si>
    <t>1404/1457</t>
  </si>
  <si>
    <t>1448/1494</t>
  </si>
  <si>
    <t xml:space="preserve"> 50L +/- 3% </t>
  </si>
  <si>
    <t>Cx</t>
  </si>
  <si>
    <t>230 Nm@ 1900- 4000 ICE/ 87Nm@500 EV- necumulat</t>
  </si>
  <si>
    <t>80 @ 5300-5750 ICE / 36kW@4000 EV( 116 kW cumulat)</t>
  </si>
  <si>
    <t>103kW@4500-6000 tr/min ICE si 12.6 kW EV @ 5050( 113kW cumulat)</t>
  </si>
  <si>
    <t>172 @ 3000-4000 ICE / 205@ 7000 EV</t>
  </si>
  <si>
    <t>NC</t>
  </si>
  <si>
    <t xml:space="preserve"> GPL : 51.2 / ESS: 50L +/- 3% </t>
  </si>
  <si>
    <t>PCV84
 MVCAM ITP15 BSD02 FFGL0 OSEWA  RAEB2</t>
  </si>
  <si>
    <t xml:space="preserve">PCV94
MVCAM ITP15 BSD02 </t>
  </si>
  <si>
    <t>Tablou de bord digital LightVisio de 7"</t>
  </si>
  <si>
    <t>5 puncte de fixare YouClip®</t>
  </si>
  <si>
    <t>Proiectoare de ceață LED cu funcție de iluminare în viraj</t>
  </si>
  <si>
    <t xml:space="preserve">Iluminare portbagaj ( 2 becuri ) </t>
  </si>
  <si>
    <t>Pneuri de vară</t>
  </si>
  <si>
    <t>Jante oțel  17'' , design Kylia</t>
  </si>
  <si>
    <t>Tapițerie interioară specifică "essențial", de culoare neagră</t>
  </si>
  <si>
    <t>Ambianță de culoare gri, specifică "essențial"</t>
  </si>
  <si>
    <r>
      <t xml:space="preserve">essențial </t>
    </r>
    <r>
      <rPr>
        <sz val="18"/>
        <rFont val="Dacia Block"/>
      </rPr>
      <t>(selecție echipamente standard )</t>
    </r>
  </si>
  <si>
    <t xml:space="preserve">Carcase oglinzi de culoare neagră </t>
  </si>
  <si>
    <t>Mânere uși de culoare neagră</t>
  </si>
  <si>
    <t xml:space="preserve">Bară față/spate în culoarea caroseriei </t>
  </si>
  <si>
    <t>Aer condiționat cu reglare manuală</t>
  </si>
  <si>
    <t>Lunetă spate încălzită</t>
  </si>
  <si>
    <t>Frână de parcare manuală</t>
  </si>
  <si>
    <t xml:space="preserve">Volan soft touch </t>
  </si>
  <si>
    <t xml:space="preserve">Iluminare portbagaj (1 bec) </t>
  </si>
  <si>
    <t>Consolă joasă, fără cotieră</t>
  </si>
  <si>
    <t>Oglinzi retrovizoare reglabile electric și dejivrante, rabatabile manual</t>
  </si>
  <si>
    <t xml:space="preserve">Geamuri electrice fața cu impuls
Geamuri electrice spate </t>
  </si>
  <si>
    <t>Scaun pasager fără reglaj pe  înălțime</t>
  </si>
  <si>
    <t>Banchetă spate rabatabila  40/60 fără cotieră</t>
  </si>
  <si>
    <t>Media Display: sistem multimedia intuitiv cu ecran de 10”,  4 difuzoare,  conectivitate wireless Apple CarPlayTM și Android Auto TM , funcție de recunoaștere vocală</t>
  </si>
  <si>
    <t xml:space="preserve">2 prize USB TYPE C+ 1 priză 12V - pentru locurile față 
</t>
  </si>
  <si>
    <t>ABS (anti-lock braking system) și  asistență la frânarea de urgență</t>
  </si>
  <si>
    <t>Airbag-uri frontale și laterale (cap si torace)pentru șofer și pasager față, airbag-uri laterale de tip cortină pentru pasagerii spate</t>
  </si>
  <si>
    <t>Alertă pentru cuplarea centurii de siguranță</t>
  </si>
  <si>
    <t xml:space="preserve">Kit de reparație </t>
  </si>
  <si>
    <t>Asistentă la parcarea cu spatele (senzori acustici)</t>
  </si>
  <si>
    <t>Apel de urgență 112</t>
  </si>
  <si>
    <t>Sistem monitorizare nivel de oboseală pentru șofer (Driver Drowsiness Alert)</t>
  </si>
  <si>
    <t>Asistenta la menținerea benzii de rulare (LKA)</t>
  </si>
  <si>
    <t>Alertă pentru păstrarea distanței de siguranță (Distance Warning)</t>
  </si>
  <si>
    <t xml:space="preserve">Cameră video pentru asistență la parcarea cu spatele
</t>
  </si>
  <si>
    <t>Sistem de asistență la pornirea din rampa
Hill start assist (HSA)﻿</t>
  </si>
  <si>
    <t>Alerta privind depărășirea vitezei + Recunoasterea semnelor rutiere</t>
  </si>
  <si>
    <r>
      <t xml:space="preserve">expression  </t>
    </r>
    <r>
      <rPr>
        <sz val="18"/>
        <rFont val="Dacia Block"/>
      </rPr>
      <t>(selecție echipamente standard diferite/suplimentare vs essențial)</t>
    </r>
  </si>
  <si>
    <t>Ambianță de culoare gri, specifică "expression"</t>
  </si>
  <si>
    <t>Ambianță de culoare gri, specifică "journey"</t>
  </si>
  <si>
    <t>Mânere uși în culoarea caroseriei</t>
  </si>
  <si>
    <t>Ștergătoare automate și senzori de ploaie</t>
  </si>
  <si>
    <t xml:space="preserve">Aer condiționat automat cu doua zone </t>
  </si>
  <si>
    <t>Frână de parcare asistată electric cu funcție auto-hold</t>
  </si>
  <si>
    <t xml:space="preserve">Geamuri față și spate cu tentă de culoare </t>
  </si>
  <si>
    <t>Volan îmbracat în piele ecologică</t>
  </si>
  <si>
    <t>Consolă medie cu cotieră și spațiu de depozitare exlusiv pentru motorizarea mild hybrid-G 140</t>
  </si>
  <si>
    <t>Oglinzi retrovizoare electrice , degivrante și rabatabile electric</t>
  </si>
  <si>
    <t>Consolă înaltă fixă cu cotieră cu spațiu de depozitare
( pentru versiunile cu cutie de viteza automata )</t>
  </si>
  <si>
    <t>Sistem de control al vitezei la coborâre 
Hill descent control 
(doar pentru motorizarea hybrid 150 4X4)</t>
  </si>
  <si>
    <t xml:space="preserve">Tapițerie specifică  "journey" cu accente albastre </t>
  </si>
  <si>
    <t xml:space="preserve">Geamuri spate și lunetă cu tentă de culoare </t>
  </si>
  <si>
    <t>Hayon cu acționare electrică și funcție ETO (deschiderea automată a hayonului prin detectarea prezenței în spatele mașinii)</t>
  </si>
  <si>
    <t>Card acces mâini libere</t>
  </si>
  <si>
    <t xml:space="preserve">Scaun șofer reglabil electric pe înalține și pentru înclinarea spătarului / reglaj manual pentru reglaj lombar </t>
  </si>
  <si>
    <t>Banchetă spate rabatabilă 40/60 cu funcția easy fold și cotieră</t>
  </si>
  <si>
    <t>Media Nav Live 10,1", echipamentul ofera navigație conectată integrând informații în timp real despre condițiile de circulație și un sistem audio Arkamys 3D Sound System cu 6 difuzoare,conectivitate wireless Apple CarPlayTM și Android Auto TM , funcție de recunoaștere vocală</t>
  </si>
  <si>
    <t xml:space="preserve">Încărcare telefon prin inducție </t>
  </si>
  <si>
    <t>Asistent Adaptiv pentru fază lungă (AHL - Auto High Low beam)</t>
  </si>
  <si>
    <r>
      <t xml:space="preserve">extreme </t>
    </r>
    <r>
      <rPr>
        <sz val="18"/>
        <rFont val="Dacia Block"/>
      </rPr>
      <t xml:space="preserve"> (selecție echipamente standard diferite/suplimentare vs expression)
</t>
    </r>
  </si>
  <si>
    <t>Tapițerie lavabilă din TEP microcloud specifică "extreme" , de culoare gri inchis</t>
  </si>
  <si>
    <t>Ambianță interioară gri, specifică "extreme"</t>
  </si>
  <si>
    <t>Covorașe de interior din cauciuc</t>
  </si>
  <si>
    <t xml:space="preserve">Banchetă spate rabatabilă 40/60 cu funcția easy fold și cotiera </t>
  </si>
  <si>
    <t xml:space="preserve">Notă: în prim montaj, vehiculele sunt echipate cu pneuri de vară </t>
  </si>
  <si>
    <t xml:space="preserve">Toate versiunile vin echipate în serie cu Kit de reparație. </t>
  </si>
  <si>
    <t>Motorizări</t>
  </si>
  <si>
    <t>Normă 
de poluare</t>
  </si>
  <si>
    <t>Preț tarif Euro
 fără TVA</t>
  </si>
  <si>
    <t>Preț tarif Euro
 cu TVA</t>
  </si>
  <si>
    <t xml:space="preserve">Pachet legislativ obligatoriu conform Ord. 2218/2005 în valoare de 60,5 € TVA inclus. </t>
  </si>
  <si>
    <t>*exceptie fac versiunile extreme care vin din serie cu covorașe din cauciuc</t>
  </si>
  <si>
    <t>Toate prețurile sunt exprimate in €.</t>
  </si>
  <si>
    <t>Condiții de garanție:</t>
  </si>
  <si>
    <t xml:space="preserve"> - garanție constructor 3 ani sau 100.000 km</t>
  </si>
  <si>
    <t>Anumite echipamente din Fișa produs pot suferi modificari din motive independente de voința Renault Commercial Roumanie SRL, impuse de nevoia modificării definiției produsului, intervenită după data redactării prezentei Fișe.</t>
  </si>
  <si>
    <t>ECHIPAMENTE OPȚIONALE</t>
  </si>
  <si>
    <t>Preț tarif Euro cu TVA</t>
  </si>
  <si>
    <t>essențial</t>
  </si>
  <si>
    <t xml:space="preserve">Culoare metalizată/ culoare mată specială (diferită de alb , FROST GREEN și BLUE COSMIC ) </t>
  </si>
  <si>
    <t>Heated pack :scaune față încălzite și volan încălzit</t>
  </si>
  <si>
    <t>Cold pack 1:parbriz încălzit, scaune față încălzite și volan încălzit</t>
  </si>
  <si>
    <t>City Pack 1:  mvcam + senzor acustici față+lateral, senzor unghi mort, proiectoare de ceață, occupant safety exit, Rear Automatic Emergency Braking</t>
  </si>
  <si>
    <t>City pack 2:  mvcam, senzori acustici față+lateral și senzor unghi mort</t>
  </si>
  <si>
    <t xml:space="preserve">Techno Pack 1: card mâini libere , MEDIA NAV LIVE +6 boxe  și încărcare prin inducție 
</t>
  </si>
  <si>
    <t>Brațară conectată</t>
  </si>
  <si>
    <t xml:space="preserve"> O = opțional ;   - = indisponibil  ; S = standard</t>
  </si>
  <si>
    <t>RDAT2 =Hayon cu acționare electrică și funcție ETO (deschiderea automată a hayonului prin detectarea prezenței în spatele mașinii)</t>
  </si>
  <si>
    <t>OSEWA = occupant safety exit: sistem de avertizare prezență vehicul în mișcare atunci când șoferul sau unul din pasageri doresc să părăsească mașina</t>
  </si>
  <si>
    <t>OPȚIONAL pentru Journey și extreme</t>
  </si>
  <si>
    <t>* indisponibil pentru versiunea essențial</t>
  </si>
  <si>
    <t>Tip motor
Injecție
Carburant</t>
  </si>
  <si>
    <t>GDI (Benzină) / MPI (GPL)</t>
  </si>
  <si>
    <t>Direct (Benzină )</t>
  </si>
  <si>
    <t>Benzină/ mild hybrid 48V</t>
  </si>
  <si>
    <t>Benzină/ GPL/ mild hybrid 48V</t>
  </si>
  <si>
    <t xml:space="preserve">Benzină / hybrid </t>
  </si>
  <si>
    <t>Benzină/electric mild hybrid 48V</t>
  </si>
  <si>
    <t>103 @ 4500- 6000 ( Benzină)
103 @ 5000-5600 ( GPL)</t>
  </si>
  <si>
    <t>230 @ 1 900-4000 (Benzină)
230 @ 1900-4000 ( GPL)</t>
  </si>
  <si>
    <t>Benzină</t>
  </si>
  <si>
    <t>3 cilindri în linie - Turbo Direct injection</t>
  </si>
  <si>
    <t>4 cilindri în linie - Natural aspirated</t>
  </si>
  <si>
    <t>Manuală</t>
  </si>
  <si>
    <t xml:space="preserve">Cutie automată cu dublu ambreiaj </t>
  </si>
  <si>
    <t>Cutie automată multimodala fara ambreiaj</t>
  </si>
  <si>
    <t>Număr de cilindri / supape</t>
  </si>
  <si>
    <t>Putere maximă kw CEE / regim (tr/min)</t>
  </si>
  <si>
    <t>Tip cutie de viteză</t>
  </si>
  <si>
    <t>Viteza maximă (km/h)</t>
  </si>
  <si>
    <t>Față  : discuri ventilate (DV) / diametru (mm)</t>
  </si>
  <si>
    <t>PERFORMANȚE</t>
  </si>
  <si>
    <t>Roata de rezervă/ Kit de reparație</t>
  </si>
  <si>
    <t>CONSUMURI ȘI EMISII (min/ max)*</t>
  </si>
  <si>
    <t>DIRECȚIE</t>
  </si>
  <si>
    <t>Tip sistem direcție</t>
  </si>
  <si>
    <t>Diametru de bracaj între trotuare (m)</t>
  </si>
  <si>
    <t>Stânga: 11.17m
Dreapta: 11.16m</t>
  </si>
  <si>
    <t>Asistată electric</t>
  </si>
  <si>
    <t>Masa totală rulantă  (M.T.R.)</t>
  </si>
  <si>
    <t>Masa total maxim autorizată (MTMA)</t>
  </si>
  <si>
    <r>
      <t>Sarcina utilă (min-max) -</t>
    </r>
    <r>
      <rPr>
        <sz val="14"/>
        <color rgb="FFFF0000"/>
        <rFont val="Dacia Block"/>
      </rPr>
      <t xml:space="preserve"> </t>
    </r>
    <r>
      <rPr>
        <sz val="14"/>
        <rFont val="Dacia Block"/>
      </rPr>
      <t>cu șofer 75 kg</t>
    </r>
  </si>
  <si>
    <t>Masa maximă încărcare plafon</t>
  </si>
  <si>
    <t>eTambur ( frană de parcare automată)  9''</t>
  </si>
  <si>
    <t xml:space="preserve">Tambur (frână de parcare manuală)  9” </t>
  </si>
  <si>
    <t>Masa maximă remorcabilă cu sistem de frânăre</t>
  </si>
  <si>
    <t>Masa maximă remorcabilă fără sistem de frânăre</t>
  </si>
  <si>
    <t>SISTEM DE FRÂNARE</t>
  </si>
  <si>
    <t>eTambur  (frână de parcare auto) 9''</t>
  </si>
  <si>
    <t>KIT DE REPARAȚIE</t>
  </si>
  <si>
    <t>PLAN DIMENSIUNI (mm)</t>
  </si>
  <si>
    <t>Volum Portbagaj (dm3 VDA)*-include spațiul de sub podea</t>
  </si>
  <si>
    <t>* poate diferi în funcție de versiune</t>
  </si>
  <si>
    <t>Mentenanța conectată</t>
  </si>
  <si>
    <t>ca să știi întotdeauna când mașina ta are nevoie de atenție</t>
  </si>
  <si>
    <t xml:space="preserve">Un serviciu conectat care folosește datele transmise de vehicul pentru a-ți transmite notificări în timp real (pe mail, SMS sau în MyDacia) despre programul de întreținere, despre evenimentele de pe vehicul ori despre uzura prematură a anumitor elemente (frâne, baterii, pneuri) </t>
  </si>
  <si>
    <r>
      <rPr>
        <b/>
        <sz val="12"/>
        <rFont val="Dacia Block"/>
      </rPr>
      <t>Simplitate</t>
    </r>
    <r>
      <rPr>
        <sz val="12"/>
        <rFont val="Dacia Block"/>
      </rPr>
      <t xml:space="preserve"> : iți oferă anticipat informații despre programul de întreținere
</t>
    </r>
  </si>
  <si>
    <t>Cât costă ?</t>
  </si>
  <si>
    <r>
      <t xml:space="preserve">Serviciul este </t>
    </r>
    <r>
      <rPr>
        <b/>
        <sz val="12"/>
        <rFont val="Dacia Block"/>
      </rPr>
      <t>gratuit timp de 8 ani</t>
    </r>
    <r>
      <rPr>
        <sz val="12"/>
        <rFont val="Dacia Block"/>
      </rPr>
      <t xml:space="preserve"> din momentul achiziției vehiculului. 
După aceasta perioadă, tu decizi dacă vrei să reînnoiești serviciul.</t>
    </r>
  </si>
  <si>
    <t>Anunța agentul Dacia că dorești acest serviciu și semnează Condițiile Generale de Utilizare, împreună cu bonul de comandă al vehiculului.
Furnizează un numar de telefon și o adresă de mail pentru notificări.</t>
  </si>
  <si>
    <r>
      <t xml:space="preserve">
</t>
    </r>
    <r>
      <rPr>
        <b/>
        <sz val="12"/>
        <rFont val="Dacia Block"/>
      </rPr>
      <t>Siguranță</t>
    </r>
    <r>
      <rPr>
        <sz val="12"/>
        <rFont val="Dacia Block"/>
      </rPr>
      <t xml:space="preserve"> : te notifică în timp real asupra eventualelor evenimente și iți recomandă acțiunile de urmat
</t>
    </r>
  </si>
  <si>
    <r>
      <rPr>
        <b/>
        <sz val="12"/>
        <rFont val="Dacia Block"/>
      </rPr>
      <t>Eficiență</t>
    </r>
    <r>
      <rPr>
        <sz val="12"/>
        <rFont val="Dacia Block"/>
      </rPr>
      <t xml:space="preserve"> : știi în orice moment ce ai de făcut, ca să-ți poți planifica timpul</t>
    </r>
  </si>
  <si>
    <t>Închidere centralizată</t>
  </si>
  <si>
    <t>Scaun șofer cu reglaj manual pe înălțime</t>
  </si>
  <si>
    <t>Tapițerie specifică "expression" , de culoare neagră cu accente gri</t>
  </si>
  <si>
    <t>RAEB2 = Rear Automatic Emergency Braking = frânare automată de urgență la deplasarea în marșarier</t>
  </si>
  <si>
    <t>Techno Pack 2:  Hayon cu acționare electrică și funcție hands-free + Încărcare prin inducție</t>
  </si>
  <si>
    <t>HTWSN</t>
  </si>
  <si>
    <t>Parbriz încălzit</t>
  </si>
  <si>
    <t xml:space="preserve">PCV96
HTWSN HTS02 HTSW0 </t>
  </si>
  <si>
    <t>Prețurilor afișate li se adaugă : 
Pachet covorase + tavita portbagaj podea dubla : 106.48 eur cu TVA inclus
Pachet covorase + tavita portbagaj fara podea dubla : 107.69 eur cu TVA inclus.*</t>
  </si>
  <si>
    <t>Consum în ciclu mixt (l/100km) WLTP*</t>
  </si>
  <si>
    <t>Emisii CO2 în ciclu mixt (g/km) WLTP*</t>
  </si>
  <si>
    <t>* Consumul și emisiile declarate sunt determinate în urma unor teste efectuate în condiţiile impuse de reglementările în vigoare la data omologării tipului de vehicul, în conformitate cu prevederile Regulamentului UE nr. 715/2007 cu modificările și completările ulterioare specifice (omologări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și a pneurilor etc.) Date provizorii în curs de omologare.</t>
  </si>
  <si>
    <t>121/125</t>
  </si>
  <si>
    <t>5.4/5.5</t>
  </si>
  <si>
    <t>119/123</t>
  </si>
  <si>
    <t>5.3/5.4</t>
  </si>
  <si>
    <t>120/122</t>
  </si>
  <si>
    <t>95/98</t>
  </si>
  <si>
    <t>4.2/4.3</t>
  </si>
  <si>
    <t>Actualizat la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</si>
</sst>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_);_(* \(#,##0\);_(* &quot;-&quot;_);_(@_)"/>
    <numFmt numFmtId="165" formatCode="_(* #,##0.00_);_(* \(#,##0.00\);_(* &quot;-&quot;??_);_(@_)"/>
    <numFmt numFmtId="166" formatCode="#\ ##0"/>
    <numFmt numFmtId="167" formatCode="#,##0.00\ [$€-1]"/>
    <numFmt numFmtId="168" formatCode="#,##0\ [$€-1]"/>
    <numFmt numFmtId="169" formatCode="_-* #,##0.00\ &quot;€&quot;_-;\-* #,##0.00\ &quot;€&quot;_-;_-* &quot;-&quot;??\ &quot;€&quot;_-;_-@_-"/>
    <numFmt numFmtId="170" formatCode="_-* #,##0.00_-;\-* #,##0.00_-;_-* &quot;-&quot;??_-;_-@_-"/>
    <numFmt numFmtId="171" formatCode="_(&quot;€&quot;* #,##0.00_);_(&quot;€&quot;* \(#,##0.00\);_(&quot;€&quot;* &quot;-&quot;??_);_(@_)"/>
    <numFmt numFmtId="172" formatCode="_-* #,##0.00\ _€_-;\-* #,##0.00\ _€_-;_-* &quot;-&quot;??\ _€_-;_-@_-"/>
    <numFmt numFmtId="173" formatCode="000"/>
    <numFmt numFmtId="174" formatCode="_-* #,##0\ _D_M_-;\-* #,##0\ _D_M_-;_-* &quot;-&quot;\ _D_M_-;_-@_-"/>
    <numFmt numFmtId="175" formatCode="_-* #,##0.00\ _D_M_-;\-* #,##0.00\ _D_M_-;_-* &quot;-&quot;??\ _D_M_-;_-@_-"/>
    <numFmt numFmtId="176" formatCode="_-* #,##0_-;_-* #,##0\-;_-* &quot;-&quot;_-;_-@_-"/>
    <numFmt numFmtId="177" formatCode="_-* #,##0.00_-;_-* #,##0.00\-;_-* &quot;-&quot;??_-;_-@_-"/>
    <numFmt numFmtId="178" formatCode="&quot;-&quot;@"/>
    <numFmt numFmtId="179" formatCode="_ * #,##0_)_P_t_s_ ;_ * \(#,##0\)_P_t_s_ ;_ * &quot;-&quot;_)_P_t_s_ ;_ @_ "/>
    <numFmt numFmtId="180" formatCode="_ * #,##0.00_)_P_t_s_ ;_ * \(#,##0.00\)_P_t_s_ ;_ * &quot;-&quot;??_)_P_t_s_ ;_ @_ "/>
    <numFmt numFmtId="181" formatCode="_ * #,##0_)&quot;Pts&quot;_ ;_ * \(#,##0\)&quot;Pts&quot;_ ;_ * &quot;-&quot;_)&quot;Pts&quot;_ ;_ @_ "/>
    <numFmt numFmtId="182" formatCode="_ * #,##0.00_)&quot;Pts&quot;_ ;_ * \(#,##0.00\)&quot;Pts&quot;_ ;_ * &quot;-&quot;??_)&quot;Pts&quot;_ ;_ @_ "/>
    <numFmt numFmtId="183" formatCode="#,##0%_ ;[Red]\-#,##0%\ "/>
    <numFmt numFmtId="184" formatCode="##0.0&quot; %&quot;"/>
    <numFmt numFmtId="185" formatCode="_-&quot;Lit.&quot;\ * #,##0_-;\-&quot;Lit.&quot;\ * #,##0_-;_-&quot;Lit.&quot;\ * &quot;-&quot;_-;_-@_-"/>
    <numFmt numFmtId="186" formatCode="_-&quot;fl&quot;\ * #,##0_-;_-&quot;fl&quot;\ * #,##0\-;_-&quot;fl&quot;\ * &quot;-&quot;_-;_-@_-"/>
    <numFmt numFmtId="187" formatCode="_-&quot;fl&quot;\ * #,##0.00_-;_-&quot;fl&quot;\ * #,##0.00\-;_-&quot;fl&quot;\ * &quot;-&quot;??_-;_-@_-"/>
    <numFmt numFmtId="188" formatCode="_-* #,##0\ &quot;DM&quot;_-;\-* #,##0\ &quot;DM&quot;_-;_-* &quot;-&quot;\ &quot;DM&quot;_-;_-@_-"/>
    <numFmt numFmtId="189" formatCode="_-* #,##0.00\ &quot;DM&quot;_-;\-* #,##0.00\ &quot;DM&quot;_-;_-* &quot;-&quot;??\ &quot;DM&quot;_-;_-@_-"/>
    <numFmt numFmtId="190" formatCode="_ * #,##0.00_ ;_ * \-#,##0.00_ ;_ * &quot;-&quot;??_ ;_ @_ "/>
  </numFmts>
  <fonts count="117">
    <font>
      <sz val="10"/>
      <name val="Arial"/>
    </font>
    <font>
      <sz val="11"/>
      <color theme="1"/>
      <name val="Calibri"/>
      <family val="2"/>
      <scheme val="minor"/>
    </font>
    <font>
      <sz val="11"/>
      <color theme="1"/>
      <name val="Calibri"/>
      <family val="2"/>
      <charset val="238"/>
      <scheme val="minor"/>
    </font>
    <font>
      <sz val="10"/>
      <name val="Arial"/>
      <family val="2"/>
    </font>
    <font>
      <b/>
      <sz val="10"/>
      <name val="Arial"/>
      <family val="2"/>
    </font>
    <font>
      <b/>
      <sz val="72"/>
      <color indexed="9"/>
      <name val="Dacia Block"/>
    </font>
    <font>
      <sz val="10"/>
      <color indexed="9"/>
      <name val="Dacia Block"/>
    </font>
    <font>
      <sz val="10"/>
      <name val="Dacia Block"/>
    </font>
    <font>
      <b/>
      <sz val="8"/>
      <color indexed="9"/>
      <name val="Dacia Block"/>
    </font>
    <font>
      <b/>
      <sz val="12"/>
      <color indexed="9"/>
      <name val="Dacia Block"/>
    </font>
    <font>
      <b/>
      <sz val="9"/>
      <color indexed="9"/>
      <name val="Dacia Block"/>
    </font>
    <font>
      <b/>
      <sz val="20"/>
      <color indexed="9"/>
      <name val="Dacia Block"/>
    </font>
    <font>
      <b/>
      <sz val="20"/>
      <color theme="0"/>
      <name val="Dacia Block"/>
    </font>
    <font>
      <b/>
      <sz val="18"/>
      <name val="Dacia Block"/>
    </font>
    <font>
      <sz val="16"/>
      <name val="Dacia Block"/>
    </font>
    <font>
      <sz val="16"/>
      <color rgb="FFFF0000"/>
      <name val="Dacia Block"/>
    </font>
    <font>
      <sz val="10"/>
      <color rgb="FFFF0000"/>
      <name val="Dacia Block"/>
    </font>
    <font>
      <sz val="14"/>
      <name val="Dacia Block"/>
    </font>
    <font>
      <sz val="10"/>
      <color rgb="FF0070C0"/>
      <name val="Dacia Block"/>
    </font>
    <font>
      <b/>
      <sz val="12"/>
      <name val="Dacia Block"/>
    </font>
    <font>
      <i/>
      <sz val="16"/>
      <name val="Dacia Block"/>
    </font>
    <font>
      <sz val="18"/>
      <name val="Dacia Block"/>
    </font>
    <font>
      <b/>
      <sz val="14"/>
      <name val="Dacia Block"/>
    </font>
    <font>
      <sz val="12"/>
      <name val="Dacia Block"/>
    </font>
    <font>
      <sz val="8"/>
      <name val="Dacia Block"/>
    </font>
    <font>
      <b/>
      <sz val="10"/>
      <name val="Dacia Block"/>
    </font>
    <font>
      <sz val="9"/>
      <name val="Dacia Block"/>
    </font>
    <font>
      <i/>
      <sz val="9"/>
      <name val="Dacia Block"/>
    </font>
    <font>
      <b/>
      <sz val="16"/>
      <name val="Dacia Block"/>
    </font>
    <font>
      <b/>
      <i/>
      <sz val="16"/>
      <name val="Dacia Block"/>
    </font>
    <font>
      <b/>
      <sz val="18"/>
      <color indexed="9"/>
      <name val="Dacia Block"/>
    </font>
    <font>
      <b/>
      <sz val="18"/>
      <color theme="0"/>
      <name val="Dacia Block"/>
    </font>
    <font>
      <sz val="12"/>
      <color rgb="FFFF0000"/>
      <name val="Dacia Block"/>
    </font>
    <font>
      <sz val="10"/>
      <color rgb="FF00B050"/>
      <name val="Dacia Block"/>
    </font>
    <font>
      <b/>
      <sz val="20"/>
      <name val="Dacia Block"/>
    </font>
    <font>
      <sz val="16"/>
      <color rgb="FF00B050"/>
      <name val="Dacia Block"/>
    </font>
    <font>
      <b/>
      <i/>
      <sz val="12"/>
      <name val="Dacia Block"/>
    </font>
    <font>
      <sz val="14"/>
      <color rgb="FFFF0000"/>
      <name val="Dacia Block"/>
    </font>
    <font>
      <b/>
      <sz val="16"/>
      <color theme="0"/>
      <name val="Dacia Block"/>
    </font>
    <font>
      <b/>
      <sz val="16"/>
      <color rgb="FFFF0000"/>
      <name val="Dacia Block"/>
    </font>
    <font>
      <b/>
      <sz val="11"/>
      <name val="Arial"/>
      <family val="2"/>
    </font>
    <font>
      <b/>
      <sz val="12.5"/>
      <color rgb="FF000000"/>
      <name val="Dacia Block"/>
    </font>
    <font>
      <b/>
      <sz val="40"/>
      <name val="Dacia Block"/>
    </font>
    <font>
      <sz val="16"/>
      <color theme="1"/>
      <name val="Dacia Block"/>
    </font>
    <font>
      <sz val="14"/>
      <color theme="1"/>
      <name val="Dacia Block"/>
    </font>
    <font>
      <sz val="11"/>
      <color theme="1"/>
      <name val="Dacia Block"/>
    </font>
    <font>
      <sz val="22"/>
      <color theme="1"/>
      <name val="Dacia Block"/>
    </font>
    <font>
      <b/>
      <sz val="16"/>
      <color theme="1"/>
      <name val="Dacia Block"/>
    </font>
    <font>
      <sz val="12"/>
      <color theme="1"/>
      <name val="Dacia Block"/>
    </font>
    <font>
      <i/>
      <sz val="12"/>
      <color theme="1"/>
      <name val="Dacia Block"/>
    </font>
    <font>
      <sz val="12"/>
      <color theme="0"/>
      <name val="Dacia Block"/>
    </font>
    <font>
      <sz val="11"/>
      <color theme="0"/>
      <name val="Dacia Block"/>
    </font>
    <font>
      <i/>
      <sz val="11"/>
      <color theme="1"/>
      <name val="Dacia Block"/>
    </font>
    <font>
      <b/>
      <sz val="24"/>
      <color theme="1"/>
      <name val="Dacia Block"/>
    </font>
    <font>
      <b/>
      <sz val="11"/>
      <color theme="1"/>
      <name val="Dacia Block"/>
    </font>
    <font>
      <b/>
      <sz val="14"/>
      <color theme="1"/>
      <name val="Dacia Block"/>
    </font>
    <font>
      <sz val="11"/>
      <name val="Dacia Block"/>
    </font>
    <font>
      <b/>
      <sz val="12"/>
      <color theme="1"/>
      <name val="Dacia Block"/>
    </font>
    <font>
      <b/>
      <sz val="14"/>
      <color rgb="FF4B543D"/>
      <name val="Dacia Block"/>
    </font>
    <font>
      <b/>
      <sz val="11"/>
      <color indexed="9"/>
      <name val="Dacia Block"/>
    </font>
    <font>
      <b/>
      <sz val="11"/>
      <color rgb="FF00B050"/>
      <name val="Dacia Block"/>
    </font>
    <font>
      <b/>
      <sz val="14"/>
      <color theme="0"/>
      <name val="Dacia Block"/>
    </font>
    <font>
      <b/>
      <sz val="30"/>
      <color theme="1"/>
      <name val="Dacia Block"/>
    </font>
    <font>
      <sz val="30"/>
      <color theme="1"/>
      <name val="Dacia Block"/>
    </font>
    <font>
      <i/>
      <sz val="10"/>
      <color theme="1"/>
      <name val="Dacia Block"/>
    </font>
    <font>
      <sz val="10"/>
      <color theme="1"/>
      <name val="Dacia Block"/>
    </font>
    <font>
      <b/>
      <sz val="12"/>
      <color theme="0"/>
      <name val="Dacia Block"/>
    </font>
    <font>
      <sz val="10"/>
      <color theme="1"/>
      <name val="Arial"/>
      <family val="2"/>
    </font>
    <font>
      <sz val="8"/>
      <name val="Arial"/>
      <family val="2"/>
    </font>
    <font>
      <sz val="10"/>
      <name val="Tahoma"/>
      <family val="2"/>
    </font>
    <font>
      <sz val="8"/>
      <name val="Tahoma"/>
      <family val="2"/>
    </font>
    <font>
      <sz val="10"/>
      <name val="Arial CE"/>
      <charset val="238"/>
    </font>
    <font>
      <sz val="10"/>
      <color indexed="18"/>
      <name val="Arial"/>
      <family val="2"/>
      <charset val="238"/>
    </font>
    <font>
      <sz val="9"/>
      <name val="Arial MT"/>
      <family val="2"/>
    </font>
    <font>
      <sz val="11"/>
      <color indexed="20"/>
      <name val="Calibri"/>
      <family val="2"/>
    </font>
    <font>
      <u/>
      <sz val="8"/>
      <color indexed="36"/>
      <name val="Arial"/>
      <family val="2"/>
    </font>
    <font>
      <sz val="8"/>
      <color indexed="20"/>
      <name val="Tahoma"/>
      <family val="2"/>
      <charset val="238"/>
    </font>
    <font>
      <sz val="8"/>
      <name val="Times New Roman"/>
      <family val="1"/>
    </font>
    <font>
      <b/>
      <sz val="11"/>
      <color indexed="9"/>
      <name val="Calibri"/>
      <family val="2"/>
    </font>
    <font>
      <i/>
      <sz val="10"/>
      <color indexed="10"/>
      <name val="Arial"/>
      <family val="2"/>
      <charset val="238"/>
    </font>
    <font>
      <sz val="8"/>
      <color indexed="19"/>
      <name val="Tahoma"/>
      <family val="2"/>
      <charset val="238"/>
    </font>
    <font>
      <i/>
      <sz val="8"/>
      <color indexed="11"/>
      <name val="Tahoma"/>
      <family val="2"/>
      <charset val="238"/>
    </font>
    <font>
      <sz val="12"/>
      <name val="Times New Roman"/>
      <family val="1"/>
    </font>
    <font>
      <i/>
      <sz val="8"/>
      <color indexed="12"/>
      <name val="Tahoma"/>
      <family val="2"/>
      <charset val="238"/>
    </font>
    <font>
      <sz val="12"/>
      <name val="Arial"/>
      <family val="2"/>
    </font>
    <font>
      <u/>
      <sz val="10"/>
      <color indexed="36"/>
      <name val="Helv"/>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Helv"/>
    </font>
    <font>
      <sz val="8"/>
      <color indexed="52"/>
      <name val="Tahoma"/>
      <family val="2"/>
    </font>
    <font>
      <sz val="8"/>
      <color indexed="8"/>
      <name val="Tahoma"/>
      <family val="2"/>
      <charset val="238"/>
    </font>
    <font>
      <b/>
      <sz val="8"/>
      <name val="Arial"/>
      <family val="2"/>
      <charset val="238"/>
    </font>
    <font>
      <i/>
      <sz val="8"/>
      <name val="Arial"/>
      <family val="2"/>
      <charset val="238"/>
    </font>
    <font>
      <sz val="11"/>
      <color indexed="52"/>
      <name val="Calibri"/>
      <family val="2"/>
    </font>
    <font>
      <b/>
      <i/>
      <sz val="8"/>
      <color indexed="10"/>
      <name val="Arial"/>
      <family val="2"/>
    </font>
    <font>
      <b/>
      <i/>
      <sz val="14"/>
      <color indexed="21"/>
      <name val="Arial"/>
      <family val="2"/>
      <charset val="238"/>
    </font>
    <font>
      <b/>
      <u/>
      <sz val="10"/>
      <name val="Arial"/>
      <family val="2"/>
    </font>
    <font>
      <sz val="10"/>
      <name val="Times New Roman"/>
      <family val="1"/>
    </font>
    <font>
      <sz val="8"/>
      <color indexed="19"/>
      <name val="Tahoma"/>
      <family val="2"/>
    </font>
    <font>
      <sz val="10"/>
      <name val="Helv"/>
      <charset val="238"/>
    </font>
    <font>
      <i/>
      <sz val="8"/>
      <color indexed="23"/>
      <name val="Tahoma"/>
      <family val="2"/>
    </font>
    <font>
      <sz val="8"/>
      <color indexed="8"/>
      <name val="Arial"/>
      <family val="2"/>
    </font>
    <font>
      <sz val="12"/>
      <color indexed="12"/>
      <name val="Arial"/>
      <family val="2"/>
    </font>
    <font>
      <sz val="10"/>
      <color indexed="12"/>
      <name val="Arial"/>
      <family val="2"/>
    </font>
    <font>
      <sz val="10"/>
      <name val="Helv"/>
      <family val="2"/>
    </font>
    <font>
      <sz val="8"/>
      <color indexed="8"/>
      <name val="Tahoma"/>
      <family val="2"/>
    </font>
    <font>
      <sz val="8"/>
      <color indexed="18"/>
      <name val="Tahoma"/>
      <family val="2"/>
    </font>
    <font>
      <sz val="8"/>
      <color indexed="20"/>
      <name val="Tahoma"/>
      <family val="2"/>
    </font>
    <font>
      <i/>
      <sz val="8"/>
      <color indexed="8"/>
      <name val="Tahoma"/>
      <family val="2"/>
    </font>
    <font>
      <sz val="10"/>
      <color theme="1"/>
      <name val="Tahoma"/>
      <family val="2"/>
    </font>
    <font>
      <sz val="10"/>
      <color indexed="64"/>
      <name val="Arial"/>
      <family val="2"/>
    </font>
    <font>
      <b/>
      <sz val="18"/>
      <color rgb="FFFF0000"/>
      <name val="Dacia Block"/>
    </font>
    <font>
      <b/>
      <sz val="18"/>
      <color rgb="FF0070C0"/>
      <name val="Dacia Block"/>
    </font>
    <font>
      <sz val="18"/>
      <color rgb="FF0070C0"/>
      <name val="Dacia Block"/>
    </font>
    <font>
      <sz val="10"/>
      <name val="NouvelR"/>
    </font>
  </fonts>
  <fills count="2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
      <patternFill patternType="solid">
        <fgColor rgb="FF4B543D"/>
        <bgColor indexed="64"/>
      </patternFill>
    </fill>
    <fill>
      <patternFill patternType="solid">
        <fgColor rgb="FF00B0F0"/>
        <bgColor indexed="64"/>
      </patternFill>
    </fill>
    <fill>
      <patternFill patternType="solid">
        <fgColor theme="1"/>
        <bgColor indexed="64"/>
      </patternFill>
    </fill>
    <fill>
      <patternFill patternType="solid">
        <fgColor rgb="FF4B503D"/>
        <bgColor indexed="64"/>
      </patternFill>
    </fill>
    <fill>
      <patternFill patternType="solid">
        <fgColor rgb="FFFFC000"/>
        <bgColor indexed="64"/>
      </patternFill>
    </fill>
    <fill>
      <patternFill patternType="solid">
        <fgColor indexed="45"/>
      </patternFill>
    </fill>
    <fill>
      <patternFill patternType="solid">
        <fgColor indexed="42"/>
      </patternFill>
    </fill>
    <fill>
      <patternFill patternType="solid">
        <fgColor indexed="26"/>
        <bgColor indexed="64"/>
      </patternFill>
    </fill>
    <fill>
      <patternFill patternType="solid">
        <fgColor indexed="55"/>
      </patternFill>
    </fill>
    <fill>
      <patternFill patternType="solid">
        <fgColor indexed="22"/>
      </patternFill>
    </fill>
    <fill>
      <patternFill patternType="lightGray">
        <fgColor indexed="34"/>
        <bgColor indexed="9"/>
      </patternFill>
    </fill>
    <fill>
      <patternFill patternType="solid">
        <fgColor indexed="26"/>
      </patternFill>
    </fill>
    <fill>
      <patternFill patternType="solid">
        <fgColor indexed="26"/>
        <bgColor indexed="26"/>
      </patternFill>
    </fill>
    <fill>
      <patternFill patternType="solid">
        <fgColor indexed="22"/>
        <bgColor indexed="25"/>
      </patternFill>
    </fill>
    <fill>
      <patternFill patternType="solid">
        <fgColor rgb="FF92D050"/>
        <bgColor indexed="64"/>
      </patternFill>
    </fill>
  </fills>
  <borders count="8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8"/>
      </left>
      <right/>
      <top style="thin">
        <color indexed="8"/>
      </top>
      <bottom/>
      <diagonal/>
    </border>
    <border>
      <left style="double">
        <color indexed="63"/>
      </left>
      <right style="double">
        <color indexed="63"/>
      </right>
      <top style="double">
        <color indexed="63"/>
      </top>
      <bottom style="double">
        <color indexed="63"/>
      </bottom>
      <diagonal/>
    </border>
    <border>
      <left style="thin">
        <color indexed="12"/>
      </left>
      <right style="thin">
        <color indexed="12"/>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style="medium">
        <color indexed="64"/>
      </right>
      <top style="thick">
        <color indexed="64"/>
      </top>
      <bottom/>
      <diagonal/>
    </border>
    <border>
      <left style="hair">
        <color indexed="23"/>
      </left>
      <right style="hair">
        <color indexed="23"/>
      </right>
      <top style="hair">
        <color indexed="23"/>
      </top>
      <bottom style="hair">
        <color indexed="23"/>
      </bottom>
      <diagonal/>
    </border>
    <border>
      <left style="thin">
        <color auto="1"/>
      </left>
      <right style="thin">
        <color auto="1"/>
      </right>
      <top style="thin">
        <color auto="1"/>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s>
  <cellStyleXfs count="164">
    <xf numFmtId="0" fontId="0" fillId="0" borderId="0"/>
    <xf numFmtId="0" fontId="3" fillId="0" borderId="0"/>
    <xf numFmtId="0" fontId="3" fillId="0" borderId="0"/>
    <xf numFmtId="0" fontId="2" fillId="0" borderId="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71" fillId="0" borderId="0"/>
    <xf numFmtId="0" fontId="72" fillId="12" borderId="68" applyFill="0">
      <alignment vertical="center"/>
    </xf>
    <xf numFmtId="0" fontId="73" fillId="0" borderId="0"/>
    <xf numFmtId="0" fontId="3" fillId="0" borderId="0"/>
    <xf numFmtId="0" fontId="74" fillId="10" borderId="0" applyNumberFormat="0" applyBorder="0" applyAlignment="0" applyProtection="0"/>
    <xf numFmtId="0" fontId="75" fillId="0" borderId="0" applyNumberFormat="0" applyFill="0" applyBorder="0" applyAlignment="0" applyProtection="0">
      <alignment vertical="top"/>
      <protection locked="0"/>
    </xf>
    <xf numFmtId="0" fontId="76" fillId="0" borderId="0" applyNumberFormat="0" applyFill="0" applyBorder="0" applyProtection="0">
      <alignment horizontal="left"/>
    </xf>
    <xf numFmtId="173" fontId="77" fillId="0" borderId="0" applyFont="0" applyFill="0" applyBorder="0" applyProtection="0">
      <alignment horizontal="left"/>
    </xf>
    <xf numFmtId="0" fontId="78" fillId="13" borderId="69" applyNumberFormat="0" applyAlignment="0" applyProtection="0"/>
    <xf numFmtId="0" fontId="79" fillId="0" borderId="0" applyNumberFormat="0" applyFill="0" applyBorder="0" applyProtection="0">
      <alignment horizontal="right"/>
    </xf>
    <xf numFmtId="0" fontId="70" fillId="14" borderId="70" applyNumberFormat="0">
      <alignment horizontal="center"/>
    </xf>
    <xf numFmtId="15" fontId="3" fillId="0" borderId="0" applyFont="0" applyFill="0" applyBorder="0" applyAlignment="0" applyProtection="0"/>
    <xf numFmtId="174" fontId="3" fillId="0" borderId="0" applyFont="0" applyFill="0" applyBorder="0" applyAlignment="0" applyProtection="0"/>
    <xf numFmtId="175" fontId="3" fillId="0" borderId="0" applyFont="0" applyFill="0" applyBorder="0" applyAlignment="0" applyProtection="0"/>
    <xf numFmtId="0" fontId="80" fillId="0" borderId="0" applyNumberFormat="0" applyFill="0" applyBorder="0" applyProtection="0">
      <alignment horizontal="left"/>
    </xf>
    <xf numFmtId="0" fontId="81" fillId="0" borderId="0" applyNumberFormat="0" applyFill="0" applyBorder="0" applyProtection="0">
      <alignment horizontal="right"/>
    </xf>
    <xf numFmtId="0" fontId="82" fillId="0" borderId="0" applyFont="0" applyFill="0" applyBorder="0" applyAlignment="0" applyProtection="0"/>
    <xf numFmtId="0" fontId="83" fillId="0" borderId="0" applyNumberFormat="0" applyFill="0" applyBorder="0" applyProtection="0">
      <alignment horizontal="right"/>
    </xf>
    <xf numFmtId="3" fontId="84" fillId="0" borderId="61" applyNumberFormat="0" applyBorder="0" applyAlignment="0"/>
    <xf numFmtId="0" fontId="84" fillId="0" borderId="61" applyBorder="0" applyAlignment="0"/>
    <xf numFmtId="3" fontId="84" fillId="0" borderId="61" applyBorder="0" applyAlignment="0"/>
    <xf numFmtId="0" fontId="84" fillId="0" borderId="67"/>
    <xf numFmtId="2" fontId="84" fillId="0" borderId="61" applyBorder="0" applyAlignment="0">
      <alignment horizontal="right"/>
    </xf>
    <xf numFmtId="0" fontId="85" fillId="0" borderId="0" applyNumberFormat="0" applyFill="0" applyBorder="0" applyAlignment="0" applyProtection="0">
      <alignment vertical="top"/>
      <protection locked="0"/>
    </xf>
    <xf numFmtId="0" fontId="86" fillId="11" borderId="0" applyNumberFormat="0" applyBorder="0" applyAlignment="0" applyProtection="0"/>
    <xf numFmtId="0" fontId="87" fillId="0" borderId="71" applyNumberFormat="0" applyFill="0" applyAlignment="0" applyProtection="0"/>
    <xf numFmtId="0" fontId="88" fillId="0" borderId="72" applyNumberFormat="0" applyFill="0" applyAlignment="0" applyProtection="0"/>
    <xf numFmtId="0" fontId="89" fillId="0" borderId="73" applyNumberFormat="0" applyFill="0" applyAlignment="0" applyProtection="0"/>
    <xf numFmtId="0" fontId="89" fillId="0" borderId="0" applyNumberFormat="0" applyFill="0" applyBorder="0" applyAlignment="0" applyProtection="0"/>
    <xf numFmtId="0" fontId="90"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91" fillId="0" borderId="0" applyNumberFormat="0" applyFill="0" applyBorder="0" applyProtection="0">
      <alignment horizontal="left" wrapText="1"/>
    </xf>
    <xf numFmtId="0" fontId="84" fillId="0" borderId="61" applyBorder="0" applyAlignment="0"/>
    <xf numFmtId="0" fontId="92" fillId="0" borderId="0" applyNumberFormat="0" applyFill="0" applyBorder="0" applyProtection="0">
      <alignment horizontal="left"/>
    </xf>
    <xf numFmtId="176" fontId="3" fillId="0" borderId="0" applyFont="0" applyFill="0" applyBorder="0" applyAlignment="0" applyProtection="0"/>
    <xf numFmtId="165" fontId="3" fillId="0" borderId="0" applyFont="0" applyFill="0" applyBorder="0" applyAlignment="0" applyProtection="0"/>
    <xf numFmtId="177" fontId="3" fillId="0" borderId="0" applyFont="0" applyFill="0" applyBorder="0" applyAlignment="0" applyProtection="0"/>
    <xf numFmtId="0" fontId="68" fillId="0" borderId="0"/>
    <xf numFmtId="0" fontId="68" fillId="0" borderId="0"/>
    <xf numFmtId="0" fontId="68" fillId="0" borderId="0"/>
    <xf numFmtId="178" fontId="93" fillId="0" borderId="0"/>
    <xf numFmtId="0" fontId="68" fillId="15" borderId="0"/>
    <xf numFmtId="0" fontId="68" fillId="15" borderId="0"/>
    <xf numFmtId="0" fontId="68" fillId="15" borderId="0"/>
    <xf numFmtId="178" fontId="94" fillId="15" borderId="0"/>
    <xf numFmtId="0" fontId="95" fillId="0" borderId="74" applyNumberFormat="0" applyFill="0" applyAlignment="0" applyProtection="0"/>
    <xf numFmtId="164" fontId="70" fillId="0" borderId="0" applyFont="0" applyFill="0" applyBorder="0" applyAlignment="0" applyProtection="0"/>
    <xf numFmtId="165" fontId="70"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96" fillId="0" borderId="42" applyNumberFormat="0" applyFill="0" applyBorder="0" applyAlignment="0" applyProtection="0">
      <alignment horizontal="center"/>
    </xf>
    <xf numFmtId="181" fontId="3" fillId="0" borderId="0" applyFont="0" applyFill="0" applyBorder="0" applyAlignment="0" applyProtection="0"/>
    <xf numFmtId="182"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3" fillId="0" borderId="0"/>
    <xf numFmtId="0" fontId="97" fillId="0" borderId="0">
      <alignment horizontal="left"/>
    </xf>
    <xf numFmtId="4" fontId="77" fillId="0" borderId="0" applyFill="0" applyBorder="0" applyAlignment="0" applyProtection="0"/>
    <xf numFmtId="0" fontId="98" fillId="0" borderId="0" applyBorder="0"/>
    <xf numFmtId="0" fontId="99" fillId="0" borderId="0"/>
    <xf numFmtId="0" fontId="3" fillId="16" borderId="66" applyNumberFormat="0" applyFont="0" applyAlignment="0" applyProtection="0"/>
    <xf numFmtId="0" fontId="100" fillId="0" borderId="0" applyNumberFormat="0" applyFill="0" applyBorder="0" applyProtection="0">
      <alignment horizontal="left"/>
    </xf>
    <xf numFmtId="0" fontId="10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183" fontId="3" fillId="0" borderId="0" applyFont="0" applyFill="0" applyBorder="0" applyAlignment="0" applyProtection="0"/>
    <xf numFmtId="0" fontId="102" fillId="0" borderId="0" applyNumberFormat="0" applyFill="0" applyBorder="0" applyProtection="0">
      <alignment horizontal="right"/>
    </xf>
    <xf numFmtId="4" fontId="70" fillId="0" borderId="0" applyFont="0" applyFill="0" applyBorder="0" applyProtection="0">
      <alignment horizontal="right"/>
    </xf>
    <xf numFmtId="9" fontId="3" fillId="0" borderId="0" applyFont="0" applyFill="0" applyBorder="0" applyAlignment="0" applyProtection="0"/>
    <xf numFmtId="184" fontId="99" fillId="0" borderId="75" applyFont="0" applyFill="0" applyBorder="0" applyAlignment="0" applyProtection="0"/>
    <xf numFmtId="0" fontId="103" fillId="0" borderId="42" applyNumberFormat="0" applyFill="0" applyBorder="0" applyAlignment="0">
      <alignment horizontal="center"/>
    </xf>
    <xf numFmtId="0" fontId="104" fillId="12" borderId="0" applyNumberFormat="0" applyBorder="0" applyAlignment="0">
      <protection locked="0"/>
    </xf>
    <xf numFmtId="0" fontId="104" fillId="12" borderId="61" applyBorder="0">
      <protection locked="0"/>
    </xf>
    <xf numFmtId="0" fontId="104" fillId="12" borderId="61" applyBorder="0">
      <protection locked="0"/>
    </xf>
    <xf numFmtId="0" fontId="104" fillId="12" borderId="61" applyBorder="0">
      <protection locked="0"/>
    </xf>
    <xf numFmtId="3" fontId="104" fillId="12" borderId="61" applyBorder="0">
      <protection locked="0"/>
    </xf>
    <xf numFmtId="3" fontId="104" fillId="12" borderId="61" applyBorder="0">
      <protection locked="0"/>
    </xf>
    <xf numFmtId="3" fontId="104" fillId="12" borderId="61" applyBorder="0">
      <protection locked="0"/>
    </xf>
    <xf numFmtId="0" fontId="104" fillId="17" borderId="61" applyBorder="0">
      <protection locked="0"/>
    </xf>
    <xf numFmtId="0" fontId="104" fillId="17" borderId="61" applyBorder="0">
      <protection locked="0"/>
    </xf>
    <xf numFmtId="0" fontId="104" fillId="17" borderId="61" applyBorder="0">
      <protection locked="0"/>
    </xf>
    <xf numFmtId="0" fontId="3" fillId="0" borderId="0"/>
    <xf numFmtId="0" fontId="3" fillId="0" borderId="0" applyProtection="0"/>
    <xf numFmtId="0" fontId="3" fillId="0" borderId="0" applyProtection="0"/>
    <xf numFmtId="0" fontId="1" fillId="0" borderId="0"/>
    <xf numFmtId="0" fontId="3" fillId="0" borderId="0" applyProtection="0"/>
    <xf numFmtId="0" fontId="3" fillId="0" borderId="0" applyProtection="0"/>
    <xf numFmtId="0" fontId="3" fillId="0" borderId="0" applyProtection="0">
      <protection locked="0"/>
    </xf>
    <xf numFmtId="0" fontId="3" fillId="0" borderId="0" applyProtection="0">
      <protection locked="0"/>
    </xf>
    <xf numFmtId="0" fontId="3" fillId="0" borderId="0" applyProtection="0">
      <protection locked="0"/>
    </xf>
    <xf numFmtId="0" fontId="3" fillId="0" borderId="0"/>
    <xf numFmtId="0" fontId="106" fillId="0" borderId="0"/>
    <xf numFmtId="0" fontId="107" fillId="0" borderId="0" applyNumberFormat="0" applyFill="0" applyBorder="0" applyProtection="0">
      <alignment horizontal="left"/>
    </xf>
    <xf numFmtId="0" fontId="107" fillId="0" borderId="0" applyNumberFormat="0" applyFill="0" applyBorder="0" applyProtection="0">
      <alignment horizontal="left"/>
    </xf>
    <xf numFmtId="185" fontId="70"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0" fontId="108" fillId="0" borderId="0" applyNumberFormat="0" applyFill="0" applyBorder="0" applyAlignment="0" applyProtection="0"/>
    <xf numFmtId="0" fontId="109" fillId="18" borderId="76" applyNumberFormat="0" applyAlignment="0" applyProtection="0"/>
    <xf numFmtId="0" fontId="110" fillId="0" borderId="0" applyNumberFormat="0" applyFill="0" applyBorder="0" applyProtection="0">
      <alignment horizontal="right"/>
    </xf>
    <xf numFmtId="188" fontId="3" fillId="0" borderId="0" applyFont="0" applyFill="0" applyBorder="0" applyAlignment="0" applyProtection="0"/>
    <xf numFmtId="189" fontId="3" fillId="0" borderId="0" applyFont="0" applyFill="0" applyBorder="0" applyAlignment="0" applyProtection="0"/>
    <xf numFmtId="165" fontId="3" fillId="0" borderId="0" applyFont="0" applyFill="0" applyBorder="0" applyAlignment="0" applyProtection="0"/>
    <xf numFmtId="0" fontId="3" fillId="0" borderId="0" applyProtection="0">
      <protection locked="0"/>
    </xf>
    <xf numFmtId="0" fontId="3" fillId="0" borderId="0" applyProtection="0">
      <protection locked="0"/>
    </xf>
    <xf numFmtId="0" fontId="3" fillId="0" borderId="0"/>
    <xf numFmtId="171" fontId="3" fillId="0" borderId="0" applyFont="0" applyFill="0" applyBorder="0" applyAlignment="0" applyProtection="0"/>
    <xf numFmtId="9" fontId="3" fillId="0" borderId="0" applyFont="0" applyFill="0" applyBorder="0" applyAlignment="0" applyProtection="0"/>
    <xf numFmtId="0" fontId="111" fillId="0" borderId="0"/>
    <xf numFmtId="9" fontId="111" fillId="0" borderId="0" applyFont="0" applyFill="0" applyBorder="0" applyAlignment="0" applyProtection="0"/>
    <xf numFmtId="190" fontId="69" fillId="0" borderId="0" applyFont="0" applyFill="0" applyBorder="0" applyAlignment="0" applyProtection="0"/>
    <xf numFmtId="0" fontId="69" fillId="0" borderId="0"/>
    <xf numFmtId="172" fontId="3" fillId="0" borderId="0" applyFont="0" applyFill="0" applyBorder="0" applyAlignment="0" applyProtection="0"/>
    <xf numFmtId="172"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3" fillId="0" borderId="0" applyProtection="0"/>
    <xf numFmtId="0" fontId="3" fillId="0" borderId="0" applyProtection="0">
      <protection locked="0"/>
    </xf>
    <xf numFmtId="0" fontId="3" fillId="0" borderId="0" applyProtection="0"/>
    <xf numFmtId="0" fontId="3" fillId="0" borderId="0" applyProtection="0">
      <protection locked="0"/>
    </xf>
    <xf numFmtId="0" fontId="3" fillId="0" borderId="0" applyProtection="0">
      <protection locked="0"/>
    </xf>
    <xf numFmtId="170" fontId="1" fillId="0" borderId="0" applyFont="0" applyFill="0" applyBorder="0" applyAlignment="0" applyProtection="0"/>
    <xf numFmtId="0" fontId="3" fillId="0" borderId="0" applyProtection="0">
      <protection locked="0"/>
    </xf>
    <xf numFmtId="169" fontId="1" fillId="0" borderId="0" applyFont="0" applyFill="0" applyBorder="0" applyAlignment="0" applyProtection="0"/>
    <xf numFmtId="0" fontId="1" fillId="0" borderId="0"/>
    <xf numFmtId="0" fontId="112" fillId="0" borderId="0"/>
    <xf numFmtId="0" fontId="67" fillId="0" borderId="0"/>
    <xf numFmtId="170" fontId="1" fillId="0" borderId="0" applyFont="0" applyFill="0" applyBorder="0" applyAlignment="0" applyProtection="0"/>
  </cellStyleXfs>
  <cellXfs count="545">
    <xf numFmtId="0" fontId="0" fillId="0" borderId="0" xfId="0"/>
    <xf numFmtId="0" fontId="5" fillId="5" borderId="0" xfId="0" applyFont="1" applyFill="1" applyAlignment="1">
      <alignment vertical="center"/>
    </xf>
    <xf numFmtId="0" fontId="6" fillId="5" borderId="0" xfId="0" applyFont="1" applyFill="1"/>
    <xf numFmtId="0" fontId="7" fillId="5" borderId="0" xfId="0" applyFont="1" applyFill="1"/>
    <xf numFmtId="0" fontId="7" fillId="2" borderId="0" xfId="0" applyFont="1" applyFill="1"/>
    <xf numFmtId="0" fontId="11" fillId="5" borderId="7" xfId="0" applyFont="1" applyFill="1" applyBorder="1" applyAlignment="1">
      <alignment horizontal="center" vertical="center"/>
    </xf>
    <xf numFmtId="0" fontId="11" fillId="5" borderId="7" xfId="0" applyFont="1" applyFill="1" applyBorder="1" applyAlignment="1">
      <alignment horizontal="center" wrapText="1"/>
    </xf>
    <xf numFmtId="0" fontId="12" fillId="5" borderId="7" xfId="0" applyFont="1" applyFill="1" applyBorder="1" applyAlignment="1">
      <alignment horizontal="center" wrapText="1"/>
    </xf>
    <xf numFmtId="166" fontId="14" fillId="2" borderId="0" xfId="0" applyNumberFormat="1" applyFont="1" applyFill="1"/>
    <xf numFmtId="3" fontId="13" fillId="4" borderId="4" xfId="0" applyNumberFormat="1" applyFont="1" applyFill="1" applyBorder="1" applyAlignment="1">
      <alignment horizontal="center" vertical="center"/>
    </xf>
    <xf numFmtId="166" fontId="13" fillId="4" borderId="10" xfId="0" applyNumberFormat="1" applyFont="1" applyFill="1" applyBorder="1" applyAlignment="1">
      <alignment horizontal="center"/>
    </xf>
    <xf numFmtId="3" fontId="13" fillId="4" borderId="12" xfId="0" applyNumberFormat="1" applyFont="1" applyFill="1" applyBorder="1" applyAlignment="1">
      <alignment horizontal="center" vertical="center"/>
    </xf>
    <xf numFmtId="3" fontId="13" fillId="4" borderId="0" xfId="0" applyNumberFormat="1" applyFont="1" applyFill="1" applyAlignment="1">
      <alignment horizontal="center" vertical="center"/>
    </xf>
    <xf numFmtId="0" fontId="13" fillId="4" borderId="10" xfId="0" applyFont="1" applyFill="1" applyBorder="1" applyAlignment="1">
      <alignment horizontal="center" vertical="top"/>
    </xf>
    <xf numFmtId="3" fontId="13" fillId="4" borderId="10" xfId="0" applyNumberFormat="1" applyFont="1" applyFill="1" applyBorder="1" applyAlignment="1">
      <alignment horizontal="center" vertical="center"/>
    </xf>
    <xf numFmtId="0" fontId="16" fillId="2" borderId="0" xfId="0" applyFont="1" applyFill="1"/>
    <xf numFmtId="3" fontId="13" fillId="4" borderId="11" xfId="0" applyNumberFormat="1" applyFont="1" applyFill="1" applyBorder="1" applyAlignment="1">
      <alignment horizontal="center" vertical="center"/>
    </xf>
    <xf numFmtId="0" fontId="13" fillId="4" borderId="12" xfId="0" applyFont="1" applyFill="1" applyBorder="1" applyAlignment="1">
      <alignment horizontal="center" vertical="top"/>
    </xf>
    <xf numFmtId="166" fontId="13" fillId="4" borderId="12" xfId="0" applyNumberFormat="1" applyFont="1" applyFill="1" applyBorder="1" applyAlignment="1">
      <alignment horizontal="center"/>
    </xf>
    <xf numFmtId="0" fontId="13" fillId="4" borderId="0" xfId="0" applyFont="1" applyFill="1" applyAlignment="1">
      <alignment horizontal="center" vertical="top"/>
    </xf>
    <xf numFmtId="166" fontId="13" fillId="4" borderId="0" xfId="0" applyNumberFormat="1" applyFont="1" applyFill="1" applyAlignment="1">
      <alignment horizontal="center"/>
    </xf>
    <xf numFmtId="0" fontId="18" fillId="2" borderId="0" xfId="0" applyFont="1" applyFill="1"/>
    <xf numFmtId="0" fontId="7" fillId="3" borderId="0" xfId="0" applyFont="1" applyFill="1"/>
    <xf numFmtId="0" fontId="23" fillId="3" borderId="0" xfId="0" applyFont="1" applyFill="1" applyAlignment="1">
      <alignment horizontal="left"/>
    </xf>
    <xf numFmtId="0" fontId="23" fillId="4" borderId="0" xfId="0" applyFont="1" applyFill="1"/>
    <xf numFmtId="0" fontId="23" fillId="2" borderId="0" xfId="0" applyFont="1" applyFill="1" applyAlignment="1">
      <alignment horizontal="left"/>
    </xf>
    <xf numFmtId="0" fontId="24" fillId="2" borderId="0" xfId="0" applyFont="1" applyFill="1" applyAlignment="1">
      <alignment horizontal="left"/>
    </xf>
    <xf numFmtId="0" fontId="7" fillId="2" borderId="0" xfId="0" applyFont="1" applyFill="1" applyAlignment="1">
      <alignment horizontal="center" vertical="top"/>
    </xf>
    <xf numFmtId="0" fontId="17" fillId="2" borderId="0" xfId="0" applyFont="1" applyFill="1"/>
    <xf numFmtId="0" fontId="25" fillId="2" borderId="0" xfId="0" applyFont="1" applyFill="1" applyAlignment="1">
      <alignment horizontal="center"/>
    </xf>
    <xf numFmtId="0" fontId="25" fillId="2" borderId="0" xfId="0" applyFont="1" applyFill="1" applyAlignment="1">
      <alignment horizontal="left" vertical="top"/>
    </xf>
    <xf numFmtId="0" fontId="19" fillId="4" borderId="0" xfId="1" applyFont="1" applyFill="1" applyAlignment="1">
      <alignment wrapText="1"/>
    </xf>
    <xf numFmtId="0" fontId="26" fillId="4" borderId="0" xfId="1" applyFont="1" applyFill="1" applyAlignment="1">
      <alignment wrapText="1"/>
    </xf>
    <xf numFmtId="0" fontId="7" fillId="0" borderId="0" xfId="0" applyFont="1" applyAlignment="1">
      <alignment wrapText="1"/>
    </xf>
    <xf numFmtId="0" fontId="13" fillId="4" borderId="0" xfId="1" applyFont="1" applyFill="1" applyAlignment="1">
      <alignment horizontal="center" vertical="center" wrapText="1"/>
    </xf>
    <xf numFmtId="0" fontId="27" fillId="4" borderId="0" xfId="1" applyFont="1" applyFill="1" applyAlignment="1">
      <alignment wrapText="1"/>
    </xf>
    <xf numFmtId="0" fontId="23" fillId="4" borderId="0" xfId="1" applyFont="1" applyFill="1" applyAlignment="1">
      <alignment wrapText="1"/>
    </xf>
    <xf numFmtId="0" fontId="30" fillId="5" borderId="7" xfId="0" applyFont="1" applyFill="1" applyBorder="1" applyAlignment="1">
      <alignment horizontal="center" vertical="center"/>
    </xf>
    <xf numFmtId="0" fontId="30" fillId="5" borderId="13" xfId="0" applyFont="1" applyFill="1" applyBorder="1" applyAlignment="1">
      <alignment horizontal="center" vertical="center"/>
    </xf>
    <xf numFmtId="0" fontId="30" fillId="5" borderId="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31" fillId="5" borderId="7" xfId="0" applyFont="1" applyFill="1" applyBorder="1" applyAlignment="1">
      <alignment horizontal="center" vertical="center" wrapText="1"/>
    </xf>
    <xf numFmtId="0" fontId="30" fillId="5" borderId="13" xfId="0" applyFont="1" applyFill="1" applyBorder="1" applyAlignment="1">
      <alignment horizontal="center" vertical="center" wrapText="1"/>
    </xf>
    <xf numFmtId="0" fontId="14" fillId="4" borderId="0" xfId="2" applyFont="1" applyFill="1" applyAlignment="1">
      <alignment wrapText="1"/>
    </xf>
    <xf numFmtId="0" fontId="14" fillId="4" borderId="0" xfId="2" applyFont="1" applyFill="1" applyAlignment="1">
      <alignment horizontal="left" vertical="center" wrapText="1"/>
    </xf>
    <xf numFmtId="0" fontId="14" fillId="4" borderId="0" xfId="2" applyFont="1" applyFill="1" applyAlignment="1">
      <alignment horizontal="center" vertical="center" wrapText="1"/>
    </xf>
    <xf numFmtId="0" fontId="7" fillId="0" borderId="0" xfId="0" applyFont="1"/>
    <xf numFmtId="0" fontId="14" fillId="4" borderId="0" xfId="2" applyFont="1" applyFill="1" applyAlignment="1">
      <alignment horizontal="left" vertical="center"/>
    </xf>
    <xf numFmtId="0" fontId="7" fillId="3" borderId="0" xfId="0" applyFont="1" applyFill="1" applyAlignment="1">
      <alignment wrapText="1"/>
    </xf>
    <xf numFmtId="0" fontId="14" fillId="4" borderId="0" xfId="2" applyFont="1" applyFill="1" applyAlignment="1">
      <alignment horizontal="center" vertical="center"/>
    </xf>
    <xf numFmtId="0" fontId="26" fillId="4" borderId="0" xfId="1" applyFont="1" applyFill="1"/>
    <xf numFmtId="0" fontId="7" fillId="4" borderId="0" xfId="0" applyFont="1" applyFill="1"/>
    <xf numFmtId="0" fontId="13" fillId="4" borderId="0" xfId="0" applyFont="1" applyFill="1" applyAlignment="1">
      <alignment horizontal="center" vertical="center"/>
    </xf>
    <xf numFmtId="0" fontId="13" fillId="4" borderId="0" xfId="0" applyFont="1" applyFill="1" applyAlignment="1">
      <alignment horizontal="left" vertical="center"/>
    </xf>
    <xf numFmtId="0" fontId="14" fillId="4" borderId="0" xfId="0" applyFont="1" applyFill="1"/>
    <xf numFmtId="0" fontId="28" fillId="4" borderId="0" xfId="1" applyFont="1" applyFill="1" applyAlignment="1">
      <alignment wrapText="1"/>
    </xf>
    <xf numFmtId="0" fontId="28" fillId="0" borderId="16" xfId="0" applyFont="1" applyBorder="1" applyAlignment="1">
      <alignment horizontal="left" vertical="center" wrapText="1"/>
    </xf>
    <xf numFmtId="0" fontId="33" fillId="4" borderId="0" xfId="0" applyFont="1" applyFill="1"/>
    <xf numFmtId="0" fontId="25" fillId="4" borderId="0" xfId="0" applyFont="1" applyFill="1"/>
    <xf numFmtId="0" fontId="19" fillId="4" borderId="0" xfId="0" applyFont="1" applyFill="1"/>
    <xf numFmtId="0" fontId="19" fillId="0" borderId="0" xfId="0" applyFont="1"/>
    <xf numFmtId="0" fontId="16" fillId="4" borderId="0" xfId="0" applyFont="1" applyFill="1"/>
    <xf numFmtId="0" fontId="23" fillId="3" borderId="0" xfId="0" applyFont="1" applyFill="1"/>
    <xf numFmtId="0" fontId="19" fillId="3" borderId="0" xfId="1" applyFont="1" applyFill="1" applyAlignment="1">
      <alignment wrapText="1"/>
    </xf>
    <xf numFmtId="0" fontId="19" fillId="3" borderId="0" xfId="1" applyFont="1" applyFill="1" applyAlignment="1">
      <alignment horizontal="center" wrapText="1"/>
    </xf>
    <xf numFmtId="0" fontId="19" fillId="4" borderId="0" xfId="1" applyFont="1" applyFill="1" applyAlignment="1">
      <alignment horizontal="center" wrapText="1"/>
    </xf>
    <xf numFmtId="0" fontId="29" fillId="4" borderId="0" xfId="0" applyFont="1" applyFill="1"/>
    <xf numFmtId="0" fontId="19" fillId="4" borderId="0" xfId="1" applyFont="1" applyFill="1"/>
    <xf numFmtId="0" fontId="14" fillId="4" borderId="0" xfId="0" applyFont="1" applyFill="1" applyAlignment="1">
      <alignment horizontal="center" vertical="center" wrapText="1"/>
    </xf>
    <xf numFmtId="0" fontId="7" fillId="4" borderId="0" xfId="1" applyFont="1" applyFill="1" applyAlignment="1">
      <alignment horizontal="center" wrapText="1"/>
    </xf>
    <xf numFmtId="0" fontId="7" fillId="4" borderId="0" xfId="0" applyFont="1" applyFill="1" applyAlignment="1">
      <alignment horizontal="center"/>
    </xf>
    <xf numFmtId="0" fontId="19" fillId="3" borderId="0" xfId="0" applyFont="1" applyFill="1"/>
    <xf numFmtId="0" fontId="21" fillId="0" borderId="16" xfId="0" applyFont="1" applyBorder="1" applyAlignment="1">
      <alignment horizontal="center" vertical="center" wrapText="1"/>
    </xf>
    <xf numFmtId="1" fontId="21" fillId="4" borderId="16" xfId="0" applyNumberFormat="1" applyFont="1" applyFill="1" applyBorder="1" applyAlignment="1">
      <alignment horizontal="center" vertical="center"/>
    </xf>
    <xf numFmtId="0" fontId="13" fillId="4" borderId="16" xfId="1" applyFont="1" applyFill="1" applyBorder="1" applyAlignment="1">
      <alignment horizontal="center" vertical="center" wrapText="1"/>
    </xf>
    <xf numFmtId="0" fontId="13" fillId="4" borderId="16" xfId="1" applyFont="1" applyFill="1" applyBorder="1" applyAlignment="1">
      <alignment horizontal="center" vertical="center"/>
    </xf>
    <xf numFmtId="0" fontId="13" fillId="4" borderId="0" xfId="0" applyFont="1" applyFill="1"/>
    <xf numFmtId="0" fontId="13" fillId="0" borderId="16" xfId="1" applyFont="1" applyBorder="1" applyAlignment="1">
      <alignment horizontal="center" vertical="center" wrapText="1"/>
    </xf>
    <xf numFmtId="0" fontId="13" fillId="0" borderId="16" xfId="1" applyFont="1" applyBorder="1" applyAlignment="1">
      <alignment horizontal="center" vertical="center"/>
    </xf>
    <xf numFmtId="0" fontId="11" fillId="5" borderId="13" xfId="0" applyFont="1" applyFill="1" applyBorder="1" applyAlignment="1">
      <alignment horizontal="center" vertical="center" wrapText="1"/>
    </xf>
    <xf numFmtId="0" fontId="16" fillId="3" borderId="0" xfId="0" applyFont="1" applyFill="1"/>
    <xf numFmtId="0" fontId="17" fillId="4" borderId="4" xfId="0" applyFont="1" applyFill="1" applyBorder="1"/>
    <xf numFmtId="0" fontId="17" fillId="4" borderId="4" xfId="0" applyFont="1" applyFill="1" applyBorder="1" applyAlignment="1">
      <alignment vertical="center"/>
    </xf>
    <xf numFmtId="0" fontId="7" fillId="4" borderId="0" xfId="0" applyFont="1" applyFill="1" applyAlignment="1">
      <alignment horizontal="left" vertical="top" wrapText="1"/>
    </xf>
    <xf numFmtId="0" fontId="23" fillId="4" borderId="0" xfId="0" applyFont="1" applyFill="1" applyAlignment="1">
      <alignment vertical="center"/>
    </xf>
    <xf numFmtId="0" fontId="32" fillId="4" borderId="0" xfId="0" applyFont="1" applyFill="1" applyAlignment="1">
      <alignment horizontal="center" wrapText="1"/>
    </xf>
    <xf numFmtId="0" fontId="38" fillId="4" borderId="0" xfId="0" applyFont="1" applyFill="1" applyAlignment="1">
      <alignment vertical="center"/>
    </xf>
    <xf numFmtId="0" fontId="39" fillId="4" borderId="0" xfId="0" applyFont="1" applyFill="1" applyAlignment="1">
      <alignment vertical="center"/>
    </xf>
    <xf numFmtId="0" fontId="0" fillId="3" borderId="0" xfId="0" applyFill="1"/>
    <xf numFmtId="0" fontId="21" fillId="0" borderId="0" xfId="0" applyFont="1" applyAlignment="1">
      <alignment horizontal="center" vertical="center" wrapText="1"/>
    </xf>
    <xf numFmtId="1" fontId="21" fillId="4" borderId="0" xfId="0" applyNumberFormat="1" applyFont="1" applyFill="1" applyAlignment="1">
      <alignment horizontal="center" vertical="center"/>
    </xf>
    <xf numFmtId="0" fontId="13" fillId="4" borderId="0" xfId="1" applyFont="1" applyFill="1" applyAlignment="1">
      <alignment horizontal="center" vertical="center"/>
    </xf>
    <xf numFmtId="0" fontId="40" fillId="6" borderId="0" xfId="0" applyFont="1" applyFill="1" applyAlignment="1">
      <alignment horizontal="left"/>
    </xf>
    <xf numFmtId="0" fontId="30" fillId="5" borderId="0" xfId="0" applyFont="1" applyFill="1" applyAlignment="1">
      <alignment horizontal="center" vertical="center"/>
    </xf>
    <xf numFmtId="0" fontId="13" fillId="0" borderId="16" xfId="0" applyFont="1" applyBorder="1" applyAlignment="1">
      <alignment horizontal="left" vertical="center" wrapText="1"/>
    </xf>
    <xf numFmtId="0" fontId="13" fillId="0" borderId="16" xfId="0" applyFont="1" applyBorder="1" applyAlignment="1">
      <alignment horizontal="left" vertical="center"/>
    </xf>
    <xf numFmtId="0" fontId="13" fillId="0" borderId="0" xfId="0" applyFont="1" applyAlignment="1">
      <alignment horizontal="left" vertical="center"/>
    </xf>
    <xf numFmtId="0" fontId="13" fillId="0" borderId="16" xfId="0" applyFont="1" applyBorder="1" applyAlignment="1">
      <alignment horizontal="center" vertical="center"/>
    </xf>
    <xf numFmtId="0" fontId="7" fillId="4" borderId="0" xfId="2" applyFont="1" applyFill="1"/>
    <xf numFmtId="0" fontId="13" fillId="4" borderId="0" xfId="2" applyFont="1" applyFill="1" applyAlignment="1">
      <alignment horizontal="left" vertical="center"/>
    </xf>
    <xf numFmtId="0" fontId="30" fillId="5" borderId="0" xfId="0" applyFont="1" applyFill="1" applyAlignment="1">
      <alignment vertical="center"/>
    </xf>
    <xf numFmtId="0" fontId="14" fillId="4" borderId="0" xfId="2" applyFont="1" applyFill="1"/>
    <xf numFmtId="0" fontId="14" fillId="0" borderId="0" xfId="2" applyFont="1" applyAlignment="1">
      <alignment vertical="center"/>
    </xf>
    <xf numFmtId="0" fontId="14" fillId="3" borderId="0" xfId="2" applyFont="1" applyFill="1" applyAlignment="1">
      <alignment vertical="center"/>
    </xf>
    <xf numFmtId="0" fontId="14" fillId="3" borderId="0" xfId="2" applyFont="1" applyFill="1"/>
    <xf numFmtId="0" fontId="14" fillId="3" borderId="0" xfId="2" applyFont="1" applyFill="1" applyAlignment="1">
      <alignment wrapText="1"/>
    </xf>
    <xf numFmtId="0" fontId="7" fillId="3" borderId="0" xfId="2" applyFont="1" applyFill="1"/>
    <xf numFmtId="0" fontId="7" fillId="3" borderId="0" xfId="0" applyFont="1" applyFill="1" applyAlignment="1">
      <alignment horizontal="center"/>
    </xf>
    <xf numFmtId="0" fontId="33" fillId="0" borderId="0" xfId="0" applyFont="1"/>
    <xf numFmtId="0" fontId="26" fillId="3" borderId="0" xfId="1" applyFont="1" applyFill="1" applyAlignment="1">
      <alignment wrapText="1"/>
    </xf>
    <xf numFmtId="0" fontId="41" fillId="0" borderId="0" xfId="0" applyFont="1" applyAlignment="1">
      <alignment vertical="center" wrapText="1"/>
    </xf>
    <xf numFmtId="0" fontId="21" fillId="3" borderId="0" xfId="0" applyFont="1" applyFill="1"/>
    <xf numFmtId="0" fontId="28" fillId="4" borderId="0" xfId="1" applyFont="1" applyFill="1" applyAlignment="1">
      <alignment horizontal="center" wrapText="1"/>
    </xf>
    <xf numFmtId="0" fontId="25" fillId="4" borderId="0" xfId="0" applyFont="1" applyFill="1" applyAlignment="1">
      <alignment horizontal="center"/>
    </xf>
    <xf numFmtId="0" fontId="25" fillId="3" borderId="0" xfId="1" applyFont="1" applyFill="1" applyAlignment="1">
      <alignment horizontal="center" wrapText="1"/>
    </xf>
    <xf numFmtId="0" fontId="25" fillId="4" borderId="0" xfId="1" applyFont="1" applyFill="1" applyAlignment="1">
      <alignment horizontal="center" wrapText="1"/>
    </xf>
    <xf numFmtId="0" fontId="25" fillId="3" borderId="0" xfId="0" applyFont="1" applyFill="1" applyAlignment="1">
      <alignment horizontal="center"/>
    </xf>
    <xf numFmtId="0" fontId="7" fillId="0" borderId="0" xfId="0" applyFont="1" applyAlignment="1">
      <alignment horizontal="center"/>
    </xf>
    <xf numFmtId="0" fontId="19" fillId="4" borderId="0" xfId="0" applyFont="1" applyFill="1" applyAlignment="1">
      <alignment horizontal="center"/>
    </xf>
    <xf numFmtId="0" fontId="14" fillId="3" borderId="0" xfId="2" applyFont="1" applyFill="1" applyAlignment="1">
      <alignment horizontal="center" vertical="center" wrapText="1"/>
    </xf>
    <xf numFmtId="0" fontId="14" fillId="0" borderId="0" xfId="2" applyFont="1" applyAlignment="1">
      <alignment vertical="center" wrapText="1"/>
    </xf>
    <xf numFmtId="0" fontId="14" fillId="0" borderId="0" xfId="2" applyFont="1" applyAlignment="1">
      <alignment wrapText="1"/>
    </xf>
    <xf numFmtId="0" fontId="14" fillId="3" borderId="0" xfId="2" applyFont="1" applyFill="1" applyAlignment="1">
      <alignment vertical="center" wrapText="1"/>
    </xf>
    <xf numFmtId="0" fontId="28" fillId="3" borderId="0" xfId="2" applyFont="1" applyFill="1" applyAlignment="1">
      <alignment horizontal="center" vertical="center" wrapText="1"/>
    </xf>
    <xf numFmtId="0" fontId="14" fillId="3" borderId="0" xfId="2" applyFont="1" applyFill="1" applyAlignment="1">
      <alignment horizontal="left" vertical="center" wrapText="1"/>
    </xf>
    <xf numFmtId="0" fontId="23" fillId="3" borderId="0" xfId="0" applyFont="1" applyFill="1" applyAlignment="1">
      <alignment horizontal="left" vertical="center"/>
    </xf>
    <xf numFmtId="0" fontId="30" fillId="5" borderId="9" xfId="0" applyFont="1" applyFill="1" applyBorder="1" applyAlignment="1">
      <alignment horizontal="center" vertical="center"/>
    </xf>
    <xf numFmtId="0" fontId="30" fillId="5" borderId="2" xfId="0" applyFont="1" applyFill="1" applyBorder="1" applyAlignment="1">
      <alignment horizontal="center" vertical="center"/>
    </xf>
    <xf numFmtId="0" fontId="30" fillId="5"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14" fillId="3" borderId="0" xfId="2" applyFont="1" applyFill="1" applyAlignment="1">
      <alignment horizontal="left" vertical="center"/>
    </xf>
    <xf numFmtId="0" fontId="14" fillId="4" borderId="0" xfId="1" applyFont="1" applyFill="1" applyAlignment="1">
      <alignment wrapText="1"/>
    </xf>
    <xf numFmtId="0" fontId="7" fillId="4" borderId="0" xfId="0" applyFont="1" applyFill="1" applyAlignment="1">
      <alignment vertical="center"/>
    </xf>
    <xf numFmtId="0" fontId="42" fillId="4" borderId="0" xfId="2" applyFont="1" applyFill="1" applyAlignment="1">
      <alignment horizontal="left" vertical="center"/>
    </xf>
    <xf numFmtId="0" fontId="25" fillId="3" borderId="0" xfId="1" applyFont="1" applyFill="1" applyAlignment="1">
      <alignment wrapText="1"/>
    </xf>
    <xf numFmtId="0" fontId="19" fillId="3" borderId="0" xfId="1" applyFont="1" applyFill="1"/>
    <xf numFmtId="0" fontId="7" fillId="3" borderId="0" xfId="1" applyFont="1" applyFill="1" applyAlignment="1">
      <alignment horizontal="center" wrapText="1"/>
    </xf>
    <xf numFmtId="0" fontId="19" fillId="3" borderId="0" xfId="1" applyFont="1" applyFill="1" applyAlignment="1">
      <alignment horizontal="right" wrapText="1"/>
    </xf>
    <xf numFmtId="0" fontId="19" fillId="3" borderId="0" xfId="0" applyFont="1" applyFill="1" applyAlignment="1">
      <alignment horizontal="center"/>
    </xf>
    <xf numFmtId="0" fontId="25" fillId="3" borderId="0" xfId="0" applyFont="1" applyFill="1"/>
    <xf numFmtId="0" fontId="34" fillId="0" borderId="28" xfId="1" applyFont="1" applyBorder="1" applyAlignment="1">
      <alignment horizontal="center" vertical="center" wrapText="1"/>
    </xf>
    <xf numFmtId="0" fontId="34" fillId="0" borderId="32" xfId="0" applyFont="1" applyBorder="1" applyAlignment="1">
      <alignment horizontal="center" vertical="center"/>
    </xf>
    <xf numFmtId="0" fontId="34" fillId="0" borderId="29" xfId="1" applyFont="1" applyBorder="1" applyAlignment="1">
      <alignment horizontal="center" vertical="center" wrapText="1"/>
    </xf>
    <xf numFmtId="0" fontId="34" fillId="0" borderId="33" xfId="0" applyFont="1" applyBorder="1" applyAlignment="1">
      <alignment horizontal="center" vertical="center"/>
    </xf>
    <xf numFmtId="0" fontId="34" fillId="0" borderId="30" xfId="1" applyFont="1" applyBorder="1" applyAlignment="1">
      <alignment horizontal="center" vertical="center" wrapText="1"/>
    </xf>
    <xf numFmtId="0" fontId="34" fillId="0" borderId="34" xfId="0" applyFont="1" applyBorder="1" applyAlignment="1">
      <alignment horizontal="center" vertical="center"/>
    </xf>
    <xf numFmtId="0" fontId="35" fillId="3" borderId="0" xfId="0" applyFont="1" applyFill="1"/>
    <xf numFmtId="0" fontId="14" fillId="3" borderId="0" xfId="0" applyFont="1" applyFill="1"/>
    <xf numFmtId="0" fontId="11" fillId="5" borderId="13" xfId="0" applyFont="1" applyFill="1" applyBorder="1" applyAlignment="1">
      <alignment horizontal="center" vertical="center"/>
    </xf>
    <xf numFmtId="0" fontId="14" fillId="3" borderId="0" xfId="2" applyFont="1" applyFill="1" applyAlignment="1">
      <alignment horizontal="center" wrapText="1"/>
    </xf>
    <xf numFmtId="0" fontId="13" fillId="3" borderId="0" xfId="0" applyFont="1" applyFill="1" applyAlignment="1">
      <alignment horizontal="left"/>
    </xf>
    <xf numFmtId="0" fontId="13" fillId="3" borderId="0" xfId="0" applyFont="1" applyFill="1" applyAlignment="1">
      <alignment horizontal="center" vertical="top"/>
    </xf>
    <xf numFmtId="166" fontId="13" fillId="3" borderId="0" xfId="0" applyNumberFormat="1" applyFont="1" applyFill="1" applyAlignment="1">
      <alignment horizontal="center" wrapText="1"/>
    </xf>
    <xf numFmtId="0" fontId="17" fillId="3" borderId="0" xfId="0" applyFont="1" applyFill="1" applyAlignment="1">
      <alignment horizontal="left"/>
    </xf>
    <xf numFmtId="0" fontId="22" fillId="3" borderId="0" xfId="0" applyFont="1" applyFill="1" applyAlignment="1">
      <alignment horizontal="center" vertical="top"/>
    </xf>
    <xf numFmtId="166" fontId="22" fillId="3" borderId="0" xfId="0" applyNumberFormat="1" applyFont="1" applyFill="1" applyAlignment="1">
      <alignment horizontal="center" wrapText="1"/>
    </xf>
    <xf numFmtId="0" fontId="17" fillId="3" borderId="0" xfId="0" applyFont="1" applyFill="1"/>
    <xf numFmtId="0" fontId="6" fillId="3" borderId="0" xfId="0" applyFont="1" applyFill="1"/>
    <xf numFmtId="0" fontId="8" fillId="3" borderId="0" xfId="0" applyFont="1" applyFill="1" applyAlignment="1">
      <alignment horizontal="left"/>
    </xf>
    <xf numFmtId="0" fontId="9" fillId="3" borderId="0" xfId="0" applyFont="1" applyFill="1" applyAlignment="1">
      <alignment horizontal="right"/>
    </xf>
    <xf numFmtId="0" fontId="10" fillId="3" borderId="0" xfId="0" applyFont="1" applyFill="1" applyAlignment="1">
      <alignment horizontal="right"/>
    </xf>
    <xf numFmtId="0" fontId="13" fillId="3" borderId="0" xfId="0" applyFont="1" applyFill="1" applyAlignment="1">
      <alignment horizontal="center" vertical="center"/>
    </xf>
    <xf numFmtId="166" fontId="13" fillId="4" borderId="0" xfId="0" applyNumberFormat="1" applyFont="1" applyFill="1" applyAlignment="1">
      <alignment horizontal="center" wrapText="1"/>
    </xf>
    <xf numFmtId="0" fontId="20" fillId="3" borderId="0" xfId="0" applyFont="1" applyFill="1" applyAlignment="1">
      <alignment horizontal="left"/>
    </xf>
    <xf numFmtId="0" fontId="13" fillId="3" borderId="0" xfId="0" applyFont="1" applyFill="1" applyAlignment="1">
      <alignment horizontal="center"/>
    </xf>
    <xf numFmtId="0" fontId="13" fillId="3" borderId="0" xfId="0" applyFont="1" applyFill="1"/>
    <xf numFmtId="0" fontId="22" fillId="3" borderId="0" xfId="0" applyFont="1" applyFill="1" applyAlignment="1">
      <alignment horizontal="center"/>
    </xf>
    <xf numFmtId="0" fontId="23" fillId="4" borderId="0" xfId="2" applyFont="1" applyFill="1"/>
    <xf numFmtId="0" fontId="13" fillId="0" borderId="16" xfId="0" applyFont="1" applyBorder="1" applyAlignment="1">
      <alignment vertical="center" wrapText="1"/>
    </xf>
    <xf numFmtId="0" fontId="45" fillId="0" borderId="0" xfId="3" applyFont="1" applyAlignment="1">
      <alignment vertical="center"/>
    </xf>
    <xf numFmtId="0" fontId="47" fillId="0" borderId="0" xfId="3" applyFont="1" applyAlignment="1">
      <alignment vertical="center"/>
    </xf>
    <xf numFmtId="0" fontId="47" fillId="0" borderId="0" xfId="3" applyFont="1"/>
    <xf numFmtId="0" fontId="50" fillId="7" borderId="0" xfId="3" applyFont="1" applyFill="1" applyAlignment="1">
      <alignment horizontal="center" vertical="center" wrapText="1"/>
    </xf>
    <xf numFmtId="0" fontId="51" fillId="0" borderId="0" xfId="3" applyFont="1" applyAlignment="1">
      <alignment horizontal="center" vertical="center" wrapText="1"/>
    </xf>
    <xf numFmtId="3" fontId="48" fillId="2" borderId="43" xfId="5" applyNumberFormat="1" applyFont="1" applyFill="1" applyBorder="1" applyAlignment="1">
      <alignment horizontal="center" vertical="center"/>
    </xf>
    <xf numFmtId="168" fontId="48" fillId="2" borderId="43" xfId="3" applyNumberFormat="1" applyFont="1" applyFill="1" applyBorder="1" applyAlignment="1">
      <alignment horizontal="center" vertical="center"/>
    </xf>
    <xf numFmtId="0" fontId="45" fillId="0" borderId="0" xfId="3" applyFont="1" applyAlignment="1">
      <alignment horizontal="center" vertical="center" wrapText="1"/>
    </xf>
    <xf numFmtId="0" fontId="56" fillId="0" borderId="0" xfId="3" applyFont="1" applyAlignment="1">
      <alignment vertical="center" wrapText="1"/>
    </xf>
    <xf numFmtId="0" fontId="48" fillId="0" borderId="0" xfId="3" applyFont="1" applyAlignment="1">
      <alignment wrapText="1"/>
    </xf>
    <xf numFmtId="0" fontId="3" fillId="3" borderId="0" xfId="2" applyFill="1"/>
    <xf numFmtId="0" fontId="3" fillId="3" borderId="0" xfId="2" applyFill="1" applyAlignment="1">
      <alignment vertical="center"/>
    </xf>
    <xf numFmtId="0" fontId="23" fillId="4" borderId="0" xfId="2" applyFont="1" applyFill="1" applyAlignment="1">
      <alignment vertical="center" wrapText="1"/>
    </xf>
    <xf numFmtId="0" fontId="47" fillId="0" borderId="0" xfId="3" applyFont="1" applyAlignment="1">
      <alignment horizontal="left"/>
    </xf>
    <xf numFmtId="0" fontId="45" fillId="0" borderId="0" xfId="3" applyFont="1"/>
    <xf numFmtId="0" fontId="62" fillId="0" borderId="50" xfId="3" applyFont="1" applyBorder="1"/>
    <xf numFmtId="0" fontId="63" fillId="0" borderId="51" xfId="3" applyFont="1" applyBorder="1"/>
    <xf numFmtId="0" fontId="62" fillId="0" borderId="52" xfId="3" applyFont="1" applyBorder="1"/>
    <xf numFmtId="0" fontId="63" fillId="0" borderId="0" xfId="3" applyFont="1"/>
    <xf numFmtId="0" fontId="45" fillId="0" borderId="53" xfId="3" applyFont="1" applyBorder="1"/>
    <xf numFmtId="0" fontId="45" fillId="0" borderId="54" xfId="3" applyFont="1" applyBorder="1"/>
    <xf numFmtId="0" fontId="45" fillId="0" borderId="55" xfId="3" applyFont="1" applyBorder="1"/>
    <xf numFmtId="0" fontId="45" fillId="0" borderId="56" xfId="3" applyFont="1" applyBorder="1"/>
    <xf numFmtId="0" fontId="45" fillId="0" borderId="57" xfId="3" applyFont="1" applyBorder="1"/>
    <xf numFmtId="0" fontId="43" fillId="0" borderId="56" xfId="3" applyFont="1" applyBorder="1"/>
    <xf numFmtId="0" fontId="43" fillId="0" borderId="0" xfId="3" applyFont="1"/>
    <xf numFmtId="0" fontId="43" fillId="0" borderId="57" xfId="3" applyFont="1" applyBorder="1"/>
    <xf numFmtId="0" fontId="48" fillId="0" borderId="0" xfId="3" applyFont="1"/>
    <xf numFmtId="3" fontId="48" fillId="2" borderId="43" xfId="5" applyNumberFormat="1" applyFont="1" applyFill="1" applyBorder="1" applyAlignment="1">
      <alignment horizontal="center"/>
    </xf>
    <xf numFmtId="168" fontId="48" fillId="2" borderId="43" xfId="3" applyNumberFormat="1" applyFont="1" applyFill="1" applyBorder="1" applyAlignment="1">
      <alignment horizontal="center"/>
    </xf>
    <xf numFmtId="168" fontId="45" fillId="0" borderId="0" xfId="3" applyNumberFormat="1" applyFont="1"/>
    <xf numFmtId="0" fontId="48" fillId="0" borderId="0" xfId="3" applyFont="1" applyAlignment="1">
      <alignment horizontal="left"/>
    </xf>
    <xf numFmtId="0" fontId="45" fillId="0" borderId="58" xfId="3" applyFont="1" applyBorder="1"/>
    <xf numFmtId="0" fontId="45" fillId="0" borderId="60" xfId="3" applyFont="1" applyBorder="1"/>
    <xf numFmtId="0" fontId="46" fillId="0" borderId="57" xfId="3" applyFont="1" applyBorder="1"/>
    <xf numFmtId="0" fontId="46" fillId="0" borderId="0" xfId="3" applyFont="1"/>
    <xf numFmtId="0" fontId="46" fillId="0" borderId="56" xfId="3" applyFont="1" applyBorder="1"/>
    <xf numFmtId="0" fontId="53" fillId="0" borderId="0" xfId="3" applyFont="1" applyAlignment="1">
      <alignment horizontal="center"/>
    </xf>
    <xf numFmtId="0" fontId="55" fillId="0" borderId="0" xfId="3" applyFont="1"/>
    <xf numFmtId="0" fontId="54" fillId="0" borderId="0" xfId="3" applyFont="1"/>
    <xf numFmtId="0" fontId="45" fillId="0" borderId="0" xfId="3" applyFont="1" applyAlignment="1">
      <alignment horizontal="left"/>
    </xf>
    <xf numFmtId="0" fontId="44" fillId="0" borderId="0" xfId="3" applyFont="1"/>
    <xf numFmtId="0" fontId="48" fillId="0" borderId="56" xfId="3" applyFont="1" applyBorder="1"/>
    <xf numFmtId="0" fontId="48" fillId="0" borderId="57" xfId="3" applyFont="1" applyBorder="1"/>
    <xf numFmtId="0" fontId="56" fillId="0" borderId="0" xfId="3" applyFont="1" applyAlignment="1">
      <alignment wrapText="1"/>
    </xf>
    <xf numFmtId="0" fontId="23" fillId="2" borderId="43" xfId="3" applyFont="1" applyFill="1" applyBorder="1" applyAlignment="1">
      <alignment horizontal="center" wrapText="1"/>
    </xf>
    <xf numFmtId="0" fontId="56" fillId="0" borderId="0" xfId="3" applyFont="1" applyAlignment="1">
      <alignment horizontal="center" wrapText="1"/>
    </xf>
    <xf numFmtId="3" fontId="23" fillId="2" borderId="43" xfId="5" applyNumberFormat="1" applyFont="1" applyFill="1" applyBorder="1" applyAlignment="1">
      <alignment horizontal="center"/>
    </xf>
    <xf numFmtId="167" fontId="23" fillId="2" borderId="43" xfId="3" applyNumberFormat="1" applyFont="1" applyFill="1" applyBorder="1" applyAlignment="1">
      <alignment horizontal="center"/>
    </xf>
    <xf numFmtId="167" fontId="56" fillId="0" borderId="0" xfId="3" applyNumberFormat="1" applyFont="1" applyAlignment="1">
      <alignment horizontal="center"/>
    </xf>
    <xf numFmtId="3" fontId="45" fillId="0" borderId="0" xfId="5" applyNumberFormat="1" applyFont="1" applyFill="1" applyBorder="1" applyAlignment="1">
      <alignment horizontal="center"/>
    </xf>
    <xf numFmtId="3" fontId="45" fillId="0" borderId="0" xfId="5" applyNumberFormat="1" applyFont="1" applyFill="1" applyBorder="1" applyAlignment="1">
      <alignment horizontal="left"/>
    </xf>
    <xf numFmtId="167" fontId="45" fillId="0" borderId="0" xfId="3" applyNumberFormat="1" applyFont="1" applyAlignment="1">
      <alignment horizontal="center"/>
    </xf>
    <xf numFmtId="49" fontId="45" fillId="0" borderId="0" xfId="3" applyNumberFormat="1" applyFont="1"/>
    <xf numFmtId="49" fontId="48" fillId="0" borderId="0" xfId="3" applyNumberFormat="1" applyFont="1"/>
    <xf numFmtId="0" fontId="48" fillId="0" borderId="0" xfId="3" applyFont="1" applyAlignment="1">
      <alignment horizontal="left" wrapText="1"/>
    </xf>
    <xf numFmtId="0" fontId="65" fillId="0" borderId="0" xfId="3" applyFont="1"/>
    <xf numFmtId="0" fontId="23" fillId="3" borderId="0" xfId="0" applyFont="1" applyFill="1" applyAlignment="1">
      <alignment vertical="center"/>
    </xf>
    <xf numFmtId="0" fontId="4" fillId="3" borderId="0" xfId="1" applyFont="1" applyFill="1" applyAlignment="1">
      <alignment horizontal="center" vertical="center" wrapText="1"/>
    </xf>
    <xf numFmtId="0" fontId="19" fillId="3" borderId="0" xfId="1" applyFont="1" applyFill="1" applyAlignment="1">
      <alignment vertical="center" wrapText="1"/>
    </xf>
    <xf numFmtId="0" fontId="19" fillId="3" borderId="0" xfId="1" applyFont="1" applyFill="1" applyAlignment="1">
      <alignment horizontal="center" vertical="center" wrapText="1"/>
    </xf>
    <xf numFmtId="0" fontId="23" fillId="0" borderId="0" xfId="0" applyFont="1" applyAlignment="1">
      <alignment vertical="center"/>
    </xf>
    <xf numFmtId="0" fontId="13" fillId="4" borderId="0" xfId="0" applyFont="1" applyFill="1" applyAlignment="1">
      <alignment horizontal="left"/>
    </xf>
    <xf numFmtId="3" fontId="13" fillId="3" borderId="4" xfId="0" applyNumberFormat="1" applyFont="1" applyFill="1" applyBorder="1" applyAlignment="1">
      <alignment horizontal="center" vertical="center"/>
    </xf>
    <xf numFmtId="0" fontId="7" fillId="9" borderId="0" xfId="0" applyFont="1" applyFill="1"/>
    <xf numFmtId="0" fontId="17" fillId="4" borderId="0" xfId="0" applyFont="1" applyFill="1"/>
    <xf numFmtId="0" fontId="17" fillId="4" borderId="0" xfId="0" applyFont="1" applyFill="1" applyAlignment="1">
      <alignment vertical="center"/>
    </xf>
    <xf numFmtId="3" fontId="13" fillId="4" borderId="9" xfId="0" applyNumberFormat="1" applyFont="1" applyFill="1" applyBorder="1" applyAlignment="1">
      <alignment horizontal="center" vertical="center"/>
    </xf>
    <xf numFmtId="3" fontId="13" fillId="4" borderId="6" xfId="0" applyNumberFormat="1" applyFont="1" applyFill="1" applyBorder="1" applyAlignment="1">
      <alignment horizontal="center" vertical="center"/>
    </xf>
    <xf numFmtId="3" fontId="13" fillId="4" borderId="7" xfId="0" applyNumberFormat="1" applyFont="1" applyFill="1" applyBorder="1" applyAlignment="1">
      <alignment horizontal="center" vertical="center"/>
    </xf>
    <xf numFmtId="0" fontId="66" fillId="5" borderId="5" xfId="0" applyFont="1" applyFill="1" applyBorder="1" applyAlignment="1">
      <alignment horizontal="center" vertical="center" wrapText="1"/>
    </xf>
    <xf numFmtId="0" fontId="66" fillId="5" borderId="1" xfId="0" applyFont="1" applyFill="1" applyBorder="1" applyAlignment="1">
      <alignment horizontal="center" vertical="center" wrapText="1"/>
    </xf>
    <xf numFmtId="0" fontId="66" fillId="5" borderId="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7" fillId="0" borderId="22" xfId="0" applyFont="1" applyBorder="1" applyAlignment="1">
      <alignment horizontal="center"/>
    </xf>
    <xf numFmtId="0" fontId="13" fillId="3" borderId="0" xfId="2" applyFont="1" applyFill="1" applyAlignment="1">
      <alignment horizontal="left" vertical="center" wrapText="1"/>
    </xf>
    <xf numFmtId="0" fontId="23" fillId="19" borderId="16" xfId="0" applyFont="1" applyFill="1" applyBorder="1" applyAlignment="1">
      <alignment horizontal="left" vertical="center"/>
    </xf>
    <xf numFmtId="3" fontId="13" fillId="3" borderId="10" xfId="0" applyNumberFormat="1" applyFont="1" applyFill="1" applyBorder="1" applyAlignment="1">
      <alignment horizontal="center" vertical="center"/>
    </xf>
    <xf numFmtId="0" fontId="25" fillId="4" borderId="0" xfId="0" applyFont="1" applyFill="1" applyAlignment="1">
      <alignment horizontal="left"/>
    </xf>
    <xf numFmtId="0" fontId="14" fillId="19" borderId="0" xfId="2" applyFont="1" applyFill="1" applyAlignment="1">
      <alignment horizontal="center" vertical="center" wrapText="1"/>
    </xf>
    <xf numFmtId="0" fontId="23" fillId="0" borderId="0" xfId="0" applyFont="1" applyAlignment="1">
      <alignment horizontal="center"/>
    </xf>
    <xf numFmtId="0" fontId="13" fillId="0" borderId="77" xfId="0" applyFont="1" applyBorder="1" applyAlignment="1">
      <alignment vertical="center" wrapText="1"/>
    </xf>
    <xf numFmtId="0" fontId="21" fillId="0" borderId="77" xfId="0" applyFont="1" applyBorder="1" applyAlignment="1">
      <alignment horizontal="center" vertical="center" wrapText="1"/>
    </xf>
    <xf numFmtId="0" fontId="7" fillId="19" borderId="0" xfId="0" applyFont="1" applyFill="1"/>
    <xf numFmtId="1" fontId="21" fillId="3" borderId="16" xfId="0" applyNumberFormat="1" applyFont="1" applyFill="1" applyBorder="1" applyAlignment="1">
      <alignment horizontal="center" vertical="center"/>
    </xf>
    <xf numFmtId="1" fontId="13" fillId="3" borderId="77" xfId="0" applyNumberFormat="1" applyFont="1" applyFill="1" applyBorder="1" applyAlignment="1">
      <alignment horizontal="center" vertical="center"/>
    </xf>
    <xf numFmtId="0" fontId="13" fillId="3" borderId="16" xfId="1" applyFont="1" applyFill="1" applyBorder="1" applyAlignment="1">
      <alignment horizontal="center" vertical="center"/>
    </xf>
    <xf numFmtId="0" fontId="36" fillId="3" borderId="0" xfId="0" applyFont="1" applyFill="1"/>
    <xf numFmtId="0" fontId="22" fillId="3" borderId="0" xfId="0" applyFont="1" applyFill="1"/>
    <xf numFmtId="0" fontId="17" fillId="0" borderId="11" xfId="0" applyFont="1" applyBorder="1" applyAlignment="1">
      <alignment horizontal="center"/>
    </xf>
    <xf numFmtId="0" fontId="17" fillId="0" borderId="14" xfId="0" applyFont="1" applyBorder="1" applyAlignment="1">
      <alignment horizontal="center"/>
    </xf>
    <xf numFmtId="0" fontId="17" fillId="0" borderId="17" xfId="0" applyFont="1" applyBorder="1" applyAlignment="1">
      <alignment horizontal="center"/>
    </xf>
    <xf numFmtId="3" fontId="113" fillId="4" borderId="9" xfId="0" applyNumberFormat="1" applyFont="1" applyFill="1" applyBorder="1" applyAlignment="1">
      <alignment horizontal="center" vertical="center"/>
    </xf>
    <xf numFmtId="3" fontId="113" fillId="3" borderId="1" xfId="0" applyNumberFormat="1" applyFont="1" applyFill="1" applyBorder="1" applyAlignment="1">
      <alignment horizontal="center" vertical="center"/>
    </xf>
    <xf numFmtId="0" fontId="113" fillId="4" borderId="9" xfId="0" applyFont="1" applyFill="1" applyBorder="1" applyAlignment="1">
      <alignment horizontal="center" vertical="top"/>
    </xf>
    <xf numFmtId="3" fontId="113" fillId="4" borderId="11" xfId="0" applyNumberFormat="1" applyFont="1" applyFill="1" applyBorder="1" applyAlignment="1">
      <alignment horizontal="center" vertical="center"/>
    </xf>
    <xf numFmtId="3" fontId="113" fillId="3" borderId="11" xfId="0" applyNumberFormat="1" applyFont="1" applyFill="1" applyBorder="1" applyAlignment="1">
      <alignment horizontal="center" vertical="center"/>
    </xf>
    <xf numFmtId="0" fontId="113" fillId="4" borderId="12" xfId="0" applyFont="1" applyFill="1" applyBorder="1" applyAlignment="1">
      <alignment horizontal="center" vertical="top"/>
    </xf>
    <xf numFmtId="3" fontId="113" fillId="4" borderId="5" xfId="0" applyNumberFormat="1" applyFont="1" applyFill="1" applyBorder="1" applyAlignment="1">
      <alignment horizontal="center" vertical="center"/>
    </xf>
    <xf numFmtId="3" fontId="113" fillId="3" borderId="4" xfId="0" applyNumberFormat="1" applyFont="1" applyFill="1" applyBorder="1" applyAlignment="1">
      <alignment horizontal="center" vertical="center"/>
    </xf>
    <xf numFmtId="0" fontId="113" fillId="4" borderId="10" xfId="0" applyFont="1" applyFill="1" applyBorder="1" applyAlignment="1">
      <alignment horizontal="center" vertical="top"/>
    </xf>
    <xf numFmtId="166" fontId="113" fillId="4" borderId="9" xfId="0" applyNumberFormat="1" applyFont="1" applyFill="1" applyBorder="1" applyAlignment="1">
      <alignment horizontal="center"/>
    </xf>
    <xf numFmtId="166" fontId="113" fillId="4" borderId="12" xfId="0" applyNumberFormat="1" applyFont="1" applyFill="1" applyBorder="1" applyAlignment="1">
      <alignment horizontal="center"/>
    </xf>
    <xf numFmtId="166" fontId="113" fillId="4" borderId="10" xfId="0" applyNumberFormat="1" applyFont="1" applyFill="1" applyBorder="1" applyAlignment="1">
      <alignment horizontal="center"/>
    </xf>
    <xf numFmtId="3" fontId="13" fillId="4" borderId="1" xfId="0" applyNumberFormat="1" applyFont="1" applyFill="1" applyBorder="1" applyAlignment="1">
      <alignment horizontal="center" vertical="center"/>
    </xf>
    <xf numFmtId="3" fontId="13" fillId="3" borderId="1" xfId="0" applyNumberFormat="1" applyFont="1" applyFill="1" applyBorder="1" applyAlignment="1">
      <alignment horizontal="center" vertical="center"/>
    </xf>
    <xf numFmtId="166" fontId="13" fillId="4" borderId="9" xfId="0" applyNumberFormat="1" applyFont="1" applyFill="1" applyBorder="1" applyAlignment="1">
      <alignment horizontal="center"/>
    </xf>
    <xf numFmtId="3" fontId="13" fillId="3" borderId="11" xfId="0" applyNumberFormat="1" applyFont="1" applyFill="1" applyBorder="1" applyAlignment="1">
      <alignment horizontal="center" vertical="center"/>
    </xf>
    <xf numFmtId="0" fontId="13" fillId="3" borderId="12" xfId="0" applyFont="1" applyFill="1" applyBorder="1" applyAlignment="1">
      <alignment vertical="center" wrapText="1"/>
    </xf>
    <xf numFmtId="0" fontId="13" fillId="3" borderId="7" xfId="0" applyFont="1" applyFill="1" applyBorder="1" applyAlignment="1">
      <alignment horizontal="center" vertical="center" wrapText="1"/>
    </xf>
    <xf numFmtId="3" fontId="13" fillId="3" borderId="6" xfId="0" applyNumberFormat="1" applyFont="1" applyFill="1" applyBorder="1" applyAlignment="1">
      <alignment horizontal="center" vertical="center"/>
    </xf>
    <xf numFmtId="166" fontId="13" fillId="4" borderId="7" xfId="0" applyNumberFormat="1" applyFont="1" applyFill="1" applyBorder="1" applyAlignment="1">
      <alignment horizontal="center" vertical="center"/>
    </xf>
    <xf numFmtId="0" fontId="13" fillId="4" borderId="7" xfId="0" applyFont="1" applyFill="1" applyBorder="1" applyAlignment="1">
      <alignment horizontal="center" vertical="center"/>
    </xf>
    <xf numFmtId="0" fontId="43" fillId="3" borderId="0" xfId="0" applyFont="1" applyFill="1" applyAlignment="1">
      <alignment horizontal="center" wrapText="1"/>
    </xf>
    <xf numFmtId="0" fontId="17" fillId="0" borderId="63" xfId="0" applyFont="1" applyBorder="1" applyAlignment="1">
      <alignment horizontal="center"/>
    </xf>
    <xf numFmtId="0" fontId="17" fillId="0" borderId="65" xfId="0" applyFont="1" applyBorder="1" applyAlignment="1">
      <alignment horizontal="center"/>
    </xf>
    <xf numFmtId="0" fontId="13" fillId="3" borderId="77" xfId="0" applyFont="1" applyFill="1" applyBorder="1" applyAlignment="1">
      <alignment vertical="center" wrapText="1"/>
    </xf>
    <xf numFmtId="0" fontId="21" fillId="3" borderId="77" xfId="0" applyFont="1" applyFill="1" applyBorder="1" applyAlignment="1">
      <alignment horizontal="center" vertical="center" wrapText="1"/>
    </xf>
    <xf numFmtId="0" fontId="14" fillId="3" borderId="62" xfId="2" applyFont="1" applyFill="1" applyBorder="1" applyAlignment="1">
      <alignment vertical="center" wrapText="1"/>
    </xf>
    <xf numFmtId="0" fontId="18" fillId="3" borderId="0" xfId="0" applyFont="1" applyFill="1"/>
    <xf numFmtId="0" fontId="114" fillId="0" borderId="16" xfId="0" applyFont="1" applyBorder="1" applyAlignment="1">
      <alignment vertical="center"/>
    </xf>
    <xf numFmtId="0" fontId="115" fillId="0" borderId="16" xfId="0" applyFont="1" applyBorder="1" applyAlignment="1">
      <alignment horizontal="center" vertical="center"/>
    </xf>
    <xf numFmtId="1" fontId="115" fillId="4" borderId="16" xfId="0" applyNumberFormat="1" applyFont="1" applyFill="1" applyBorder="1" applyAlignment="1">
      <alignment horizontal="center" vertical="center"/>
    </xf>
    <xf numFmtId="0" fontId="114" fillId="0" borderId="16" xfId="0" applyFont="1" applyBorder="1" applyAlignment="1">
      <alignment horizontal="center" vertical="center"/>
    </xf>
    <xf numFmtId="0" fontId="114" fillId="0" borderId="16" xfId="1" applyFont="1" applyBorder="1" applyAlignment="1">
      <alignment horizontal="center" vertical="center" wrapText="1"/>
    </xf>
    <xf numFmtId="0" fontId="114" fillId="0" borderId="16" xfId="1" applyFont="1" applyBorder="1" applyAlignment="1">
      <alignment horizontal="center" vertical="center"/>
    </xf>
    <xf numFmtId="0" fontId="18" fillId="4" borderId="0" xfId="0" applyFont="1" applyFill="1"/>
    <xf numFmtId="0" fontId="18" fillId="0" borderId="0" xfId="0" applyFont="1"/>
    <xf numFmtId="166" fontId="15" fillId="2" borderId="0" xfId="0" applyNumberFormat="1" applyFont="1" applyFill="1"/>
    <xf numFmtId="0" fontId="14" fillId="3" borderId="61" xfId="2" applyFont="1" applyFill="1" applyBorder="1" applyAlignment="1">
      <alignment horizontal="left" vertical="center" wrapText="1"/>
    </xf>
    <xf numFmtId="0" fontId="23" fillId="3" borderId="62" xfId="0" applyFont="1" applyFill="1" applyBorder="1" applyAlignment="1">
      <alignment horizontal="left" vertical="center" wrapText="1"/>
    </xf>
    <xf numFmtId="0" fontId="14" fillId="3" borderId="62" xfId="2" applyFont="1" applyFill="1" applyBorder="1" applyAlignment="1">
      <alignment horizontal="left" vertical="center" wrapText="1"/>
    </xf>
    <xf numFmtId="0" fontId="14" fillId="3" borderId="16" xfId="2" applyFont="1" applyFill="1" applyBorder="1" applyAlignment="1">
      <alignment horizontal="left" vertical="center" wrapText="1"/>
    </xf>
    <xf numFmtId="0" fontId="23" fillId="3" borderId="16" xfId="0" applyFont="1" applyFill="1" applyBorder="1" applyAlignment="1">
      <alignment horizontal="left" vertical="center"/>
    </xf>
    <xf numFmtId="0" fontId="23" fillId="3" borderId="16" xfId="0" applyFont="1" applyFill="1" applyBorder="1" applyAlignment="1">
      <alignment horizontal="left" vertical="center" wrapText="1"/>
    </xf>
    <xf numFmtId="0" fontId="14" fillId="3" borderId="16" xfId="2" applyFont="1" applyFill="1" applyBorder="1" applyAlignment="1">
      <alignment vertical="center" wrapText="1"/>
    </xf>
    <xf numFmtId="0" fontId="23" fillId="3" borderId="16" xfId="0" applyFont="1" applyFill="1" applyBorder="1" applyAlignment="1">
      <alignment horizontal="center" vertical="center"/>
    </xf>
    <xf numFmtId="0" fontId="14" fillId="3" borderId="15" xfId="2" applyFont="1" applyFill="1" applyBorder="1" applyAlignment="1">
      <alignment horizontal="left" vertical="center" wrapText="1"/>
    </xf>
    <xf numFmtId="0" fontId="23" fillId="3" borderId="15" xfId="0" applyFont="1" applyFill="1" applyBorder="1" applyAlignment="1">
      <alignment horizontal="left" vertical="center"/>
    </xf>
    <xf numFmtId="0" fontId="23" fillId="3" borderId="15" xfId="0" applyFont="1" applyFill="1" applyBorder="1" applyAlignment="1">
      <alignment horizontal="left" vertical="center" wrapText="1"/>
    </xf>
    <xf numFmtId="0" fontId="7" fillId="3" borderId="16" xfId="0" applyFont="1" applyFill="1" applyBorder="1" applyAlignment="1">
      <alignment wrapText="1"/>
    </xf>
    <xf numFmtId="0" fontId="14" fillId="3" borderId="16" xfId="0" applyFont="1" applyFill="1" applyBorder="1" applyAlignment="1">
      <alignment horizontal="left" vertical="center" wrapText="1"/>
    </xf>
    <xf numFmtId="0" fontId="14" fillId="3" borderId="77" xfId="2" applyFont="1" applyFill="1" applyBorder="1" applyAlignment="1">
      <alignment horizontal="left" vertical="center" wrapText="1"/>
    </xf>
    <xf numFmtId="0" fontId="14" fillId="3" borderId="15" xfId="2" applyFont="1" applyFill="1" applyBorder="1" applyAlignment="1">
      <alignment vertical="center" wrapText="1"/>
    </xf>
    <xf numFmtId="0" fontId="14" fillId="3" borderId="77" xfId="2" applyFont="1" applyFill="1" applyBorder="1" applyAlignment="1">
      <alignment vertical="center" wrapText="1"/>
    </xf>
    <xf numFmtId="0" fontId="23" fillId="3" borderId="0" xfId="0" applyFont="1" applyFill="1" applyAlignment="1">
      <alignment horizontal="center" vertical="center"/>
    </xf>
    <xf numFmtId="0" fontId="40" fillId="3" borderId="16" xfId="0" applyFont="1" applyFill="1" applyBorder="1" applyAlignment="1">
      <alignment horizontal="left"/>
    </xf>
    <xf numFmtId="0" fontId="14" fillId="3" borderId="16" xfId="2" applyFont="1" applyFill="1" applyBorder="1" applyAlignment="1">
      <alignment horizontal="center" vertical="center" wrapText="1"/>
    </xf>
    <xf numFmtId="0" fontId="17" fillId="3" borderId="16" xfId="0" applyFont="1" applyFill="1" applyBorder="1" applyAlignment="1">
      <alignment horizontal="left" vertical="center"/>
    </xf>
    <xf numFmtId="0" fontId="23" fillId="3" borderId="0" xfId="0" applyFont="1" applyFill="1" applyAlignment="1">
      <alignment horizontal="center" vertical="center" wrapText="1"/>
    </xf>
    <xf numFmtId="0" fontId="23" fillId="3" borderId="16" xfId="0" applyFont="1" applyFill="1" applyBorder="1" applyAlignment="1">
      <alignment horizontal="center"/>
    </xf>
    <xf numFmtId="0" fontId="23" fillId="3" borderId="77" xfId="0" applyFont="1" applyFill="1" applyBorder="1" applyAlignment="1">
      <alignment horizontal="left" vertical="center" wrapText="1"/>
    </xf>
    <xf numFmtId="0" fontId="23" fillId="3" borderId="20" xfId="0" applyFont="1" applyFill="1" applyBorder="1" applyAlignment="1">
      <alignment horizontal="left" vertical="center"/>
    </xf>
    <xf numFmtId="0" fontId="23" fillId="3" borderId="0" xfId="0" applyFont="1" applyFill="1" applyAlignment="1">
      <alignment horizontal="left" vertical="center" wrapText="1"/>
    </xf>
    <xf numFmtId="0" fontId="23" fillId="3" borderId="62" xfId="0" applyFont="1" applyFill="1" applyBorder="1" applyAlignment="1">
      <alignment horizontal="left" vertical="center"/>
    </xf>
    <xf numFmtId="0" fontId="23" fillId="3" borderId="61" xfId="0" applyFont="1" applyFill="1" applyBorder="1" applyAlignment="1">
      <alignment horizontal="left" vertical="center"/>
    </xf>
    <xf numFmtId="0" fontId="116" fillId="3" borderId="0" xfId="0" applyFont="1" applyFill="1" applyAlignment="1">
      <alignment horizontal="left" vertical="center" wrapText="1" indent="1"/>
    </xf>
    <xf numFmtId="0" fontId="23" fillId="3" borderId="0" xfId="1" applyFont="1" applyFill="1" applyAlignment="1">
      <alignment wrapText="1"/>
    </xf>
    <xf numFmtId="0" fontId="3" fillId="3" borderId="77" xfId="0" applyFont="1" applyFill="1" applyBorder="1" applyAlignment="1">
      <alignment vertical="center" wrapText="1"/>
    </xf>
    <xf numFmtId="0" fontId="23" fillId="3" borderId="20" xfId="0" applyFont="1" applyFill="1" applyBorder="1" applyAlignment="1">
      <alignment horizontal="center" vertical="center"/>
    </xf>
    <xf numFmtId="0" fontId="7" fillId="3" borderId="20" xfId="0" applyFont="1" applyFill="1" applyBorder="1" applyAlignment="1">
      <alignment wrapText="1"/>
    </xf>
    <xf numFmtId="0" fontId="14" fillId="3" borderId="65" xfId="2" applyFont="1" applyFill="1" applyBorder="1" applyAlignment="1">
      <alignment horizontal="center" vertical="center" wrapText="1"/>
    </xf>
    <xf numFmtId="1" fontId="13" fillId="4" borderId="16" xfId="0" applyNumberFormat="1" applyFont="1" applyFill="1" applyBorder="1" applyAlignment="1">
      <alignment horizontal="center" vertical="center"/>
    </xf>
    <xf numFmtId="0" fontId="13" fillId="0" borderId="77" xfId="1" applyFont="1" applyBorder="1" applyAlignment="1">
      <alignment horizontal="center" vertical="center" wrapText="1"/>
    </xf>
    <xf numFmtId="0" fontId="17" fillId="0" borderId="27" xfId="0" applyFont="1" applyBorder="1" applyAlignment="1">
      <alignment horizontal="center"/>
    </xf>
    <xf numFmtId="0" fontId="13" fillId="5" borderId="0" xfId="0" applyFont="1" applyFill="1" applyAlignment="1">
      <alignment horizontal="center" vertical="center" wrapText="1"/>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66" fillId="5" borderId="4" xfId="0" applyFont="1" applyFill="1" applyBorder="1" applyAlignment="1">
      <alignment horizontal="center" vertical="center" wrapText="1"/>
    </xf>
    <xf numFmtId="0" fontId="24" fillId="4" borderId="0" xfId="0" applyFont="1" applyFill="1"/>
    <xf numFmtId="0" fontId="40" fillId="3" borderId="20" xfId="0" applyFont="1" applyFill="1" applyBorder="1" applyAlignment="1">
      <alignment horizontal="left"/>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0" xfId="0" applyFont="1" applyFill="1" applyAlignment="1">
      <alignment horizontal="left" wrapText="1"/>
    </xf>
    <xf numFmtId="0" fontId="13" fillId="3" borderId="0" xfId="0" applyFont="1" applyFill="1" applyAlignment="1">
      <alignment horizontal="left"/>
    </xf>
    <xf numFmtId="0" fontId="21" fillId="3" borderId="0" xfId="0" applyFont="1" applyFill="1" applyAlignment="1">
      <alignment horizontal="left"/>
    </xf>
    <xf numFmtId="0" fontId="13" fillId="3" borderId="0" xfId="0" applyFont="1" applyFill="1" applyAlignment="1">
      <alignment horizontal="left" vertical="center" wrapText="1"/>
    </xf>
    <xf numFmtId="0" fontId="19" fillId="3" borderId="0" xfId="0" applyFont="1" applyFill="1" applyAlignment="1">
      <alignment horizontal="left" vertical="center" wrapText="1"/>
    </xf>
    <xf numFmtId="0" fontId="13" fillId="3" borderId="0" xfId="2" applyFont="1" applyFill="1" applyAlignment="1">
      <alignment horizontal="center" vertical="center" wrapText="1"/>
    </xf>
    <xf numFmtId="0" fontId="42" fillId="4" borderId="0" xfId="1" applyFont="1" applyFill="1" applyAlignment="1">
      <alignment horizontal="center" vertical="center" wrapText="1"/>
    </xf>
    <xf numFmtId="0" fontId="13" fillId="3" borderId="0" xfId="2" applyFont="1" applyFill="1" applyAlignment="1">
      <alignment horizontal="left" vertical="center" wrapText="1"/>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7" fillId="0" borderId="28" xfId="0" applyFont="1" applyBorder="1" applyAlignment="1">
      <alignment horizontal="center"/>
    </xf>
    <xf numFmtId="0" fontId="17" fillId="0" borderId="32" xfId="0" applyFont="1" applyBorder="1" applyAlignment="1">
      <alignment horizontal="center"/>
    </xf>
    <xf numFmtId="0" fontId="17" fillId="0" borderId="29" xfId="0" applyFont="1" applyBorder="1" applyAlignment="1">
      <alignment horizontal="center"/>
    </xf>
    <xf numFmtId="0" fontId="17" fillId="0" borderId="33" xfId="0" applyFont="1" applyBorder="1" applyAlignment="1">
      <alignment horizontal="center"/>
    </xf>
    <xf numFmtId="0" fontId="17" fillId="0" borderId="30" xfId="0" applyFont="1" applyBorder="1" applyAlignment="1">
      <alignment horizontal="center"/>
    </xf>
    <xf numFmtId="0" fontId="17" fillId="0" borderId="34" xfId="0" applyFont="1" applyBorder="1" applyAlignment="1">
      <alignment horizontal="center"/>
    </xf>
    <xf numFmtId="0" fontId="17" fillId="4" borderId="28" xfId="0" applyFont="1" applyFill="1" applyBorder="1" applyAlignment="1">
      <alignment horizontal="left"/>
    </xf>
    <xf numFmtId="0" fontId="17" fillId="4" borderId="17" xfId="0" applyFont="1" applyFill="1" applyBorder="1" applyAlignment="1">
      <alignment horizontal="left"/>
    </xf>
    <xf numFmtId="0" fontId="17" fillId="4" borderId="27" xfId="0" applyFont="1" applyFill="1" applyBorder="1" applyAlignment="1">
      <alignment horizontal="left"/>
    </xf>
    <xf numFmtId="0" fontId="17" fillId="0" borderId="27" xfId="0" applyFont="1" applyBorder="1" applyAlignment="1">
      <alignment horizontal="center"/>
    </xf>
    <xf numFmtId="0" fontId="17" fillId="0" borderId="21" xfId="0" applyFont="1" applyBorder="1" applyAlignment="1">
      <alignment horizontal="center"/>
    </xf>
    <xf numFmtId="0" fontId="17" fillId="0" borderId="38" xfId="0" applyFont="1" applyBorder="1" applyAlignment="1">
      <alignment horizontal="center"/>
    </xf>
    <xf numFmtId="0" fontId="13" fillId="5" borderId="0" xfId="0" applyFont="1" applyFill="1" applyAlignment="1">
      <alignment horizontal="center" vertical="center" wrapText="1"/>
    </xf>
    <xf numFmtId="0" fontId="17" fillId="0" borderId="24" xfId="0" applyFont="1" applyBorder="1" applyAlignment="1">
      <alignment horizontal="center"/>
    </xf>
    <xf numFmtId="0" fontId="17" fillId="0" borderId="35" xfId="0" applyFont="1" applyBorder="1" applyAlignment="1">
      <alignment horizontal="center"/>
    </xf>
    <xf numFmtId="0" fontId="17" fillId="3" borderId="29" xfId="0" applyFont="1" applyFill="1" applyBorder="1" applyAlignment="1">
      <alignment horizontal="center"/>
    </xf>
    <xf numFmtId="0" fontId="17" fillId="3" borderId="33" xfId="0" applyFont="1" applyFill="1" applyBorder="1" applyAlignment="1">
      <alignment horizontal="center"/>
    </xf>
    <xf numFmtId="0" fontId="17" fillId="3" borderId="26" xfId="0" applyFont="1" applyFill="1" applyBorder="1" applyAlignment="1">
      <alignment horizontal="center"/>
    </xf>
    <xf numFmtId="0" fontId="17" fillId="3" borderId="31" xfId="0" applyFont="1" applyFill="1" applyBorder="1" applyAlignment="1">
      <alignment horizontal="center"/>
    </xf>
    <xf numFmtId="0" fontId="17" fillId="3" borderId="19" xfId="0" applyFont="1" applyFill="1" applyBorder="1" applyAlignment="1">
      <alignment horizontal="center"/>
    </xf>
    <xf numFmtId="0" fontId="17" fillId="3" borderId="21" xfId="0" applyFont="1" applyFill="1" applyBorder="1" applyAlignment="1">
      <alignment horizontal="center"/>
    </xf>
    <xf numFmtId="0" fontId="17" fillId="3" borderId="38" xfId="0" applyFont="1" applyFill="1" applyBorder="1" applyAlignment="1">
      <alignment horizontal="center"/>
    </xf>
    <xf numFmtId="0" fontId="17" fillId="3" borderId="26" xfId="0" applyFont="1" applyFill="1" applyBorder="1" applyAlignment="1">
      <alignment horizontal="center" vertical="center" wrapText="1"/>
    </xf>
    <xf numFmtId="0" fontId="17" fillId="3" borderId="31" xfId="0" applyFont="1" applyFill="1" applyBorder="1" applyAlignment="1">
      <alignment horizontal="center" vertical="center"/>
    </xf>
    <xf numFmtId="0" fontId="31" fillId="5" borderId="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17" fillId="3" borderId="29" xfId="0" applyFont="1" applyFill="1" applyBorder="1" applyAlignment="1">
      <alignment horizontal="center" wrapText="1"/>
    </xf>
    <xf numFmtId="0" fontId="17" fillId="3" borderId="33" xfId="0" applyFont="1" applyFill="1" applyBorder="1" applyAlignment="1">
      <alignment horizontal="center" wrapText="1"/>
    </xf>
    <xf numFmtId="0" fontId="17" fillId="3" borderId="29" xfId="0" applyFont="1" applyFill="1" applyBorder="1" applyAlignment="1">
      <alignment horizontal="center" vertical="center" wrapText="1"/>
    </xf>
    <xf numFmtId="0" fontId="17" fillId="3" borderId="33" xfId="0" applyFont="1" applyFill="1" applyBorder="1" applyAlignment="1">
      <alignment horizontal="center" vertical="center" wrapText="1"/>
    </xf>
    <xf numFmtId="49" fontId="17" fillId="3" borderId="29" xfId="0" applyNumberFormat="1" applyFont="1" applyFill="1" applyBorder="1" applyAlignment="1">
      <alignment horizontal="center"/>
    </xf>
    <xf numFmtId="49" fontId="17" fillId="3" borderId="33" xfId="0" applyNumberFormat="1" applyFont="1" applyFill="1" applyBorder="1" applyAlignment="1">
      <alignment horizontal="center"/>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5" xfId="0" applyFont="1" applyFill="1" applyBorder="1" applyAlignment="1">
      <alignment horizontal="left" vertical="center" wrapText="1"/>
    </xf>
    <xf numFmtId="0" fontId="17" fillId="4" borderId="4" xfId="0" applyFont="1" applyFill="1" applyBorder="1" applyAlignment="1">
      <alignment horizontal="left"/>
    </xf>
    <xf numFmtId="0" fontId="17" fillId="4" borderId="0" xfId="0" applyFont="1" applyFill="1" applyAlignment="1">
      <alignment horizontal="left"/>
    </xf>
    <xf numFmtId="0" fontId="17" fillId="0" borderId="39" xfId="0" applyFont="1" applyBorder="1" applyAlignment="1">
      <alignment horizontal="center"/>
    </xf>
    <xf numFmtId="0" fontId="17" fillId="0" borderId="40" xfId="0" applyFont="1" applyBorder="1" applyAlignment="1">
      <alignment horizontal="center"/>
    </xf>
    <xf numFmtId="0" fontId="17" fillId="3" borderId="24" xfId="0" applyFont="1" applyFill="1" applyBorder="1" applyAlignment="1">
      <alignment horizontal="center"/>
    </xf>
    <xf numFmtId="0" fontId="17" fillId="3" borderId="35" xfId="0" applyFont="1" applyFill="1" applyBorder="1" applyAlignment="1">
      <alignment horizontal="center"/>
    </xf>
    <xf numFmtId="0" fontId="17" fillId="4" borderId="1" xfId="0" applyFont="1" applyFill="1" applyBorder="1" applyAlignment="1">
      <alignment horizontal="left"/>
    </xf>
    <xf numFmtId="0" fontId="17" fillId="4" borderId="2" xfId="0" applyFont="1" applyFill="1" applyBorder="1" applyAlignment="1">
      <alignment horizontal="left"/>
    </xf>
    <xf numFmtId="0" fontId="17" fillId="4" borderId="3" xfId="0" applyFont="1" applyFill="1" applyBorder="1" applyAlignment="1">
      <alignment horizontal="left"/>
    </xf>
    <xf numFmtId="0" fontId="17" fillId="4" borderId="11" xfId="0" applyFont="1" applyFill="1" applyBorder="1" applyAlignment="1">
      <alignment horizontal="left"/>
    </xf>
    <xf numFmtId="0" fontId="17" fillId="4" borderId="14" xfId="0" applyFont="1" applyFill="1" applyBorder="1" applyAlignment="1">
      <alignment horizontal="left"/>
    </xf>
    <xf numFmtId="0" fontId="17" fillId="4" borderId="25" xfId="0" applyFont="1" applyFill="1" applyBorder="1" applyAlignment="1">
      <alignment horizontal="left"/>
    </xf>
    <xf numFmtId="0" fontId="17" fillId="0" borderId="65" xfId="0" applyFont="1" applyBorder="1" applyAlignment="1">
      <alignment horizontal="center"/>
    </xf>
    <xf numFmtId="0" fontId="17" fillId="3" borderId="26" xfId="0" applyFont="1" applyFill="1" applyBorder="1" applyAlignment="1">
      <alignment horizontal="center" vertical="center"/>
    </xf>
    <xf numFmtId="0" fontId="17" fillId="4" borderId="5" xfId="0" applyFont="1" applyFill="1" applyBorder="1" applyAlignment="1">
      <alignment horizontal="left"/>
    </xf>
    <xf numFmtId="0" fontId="17" fillId="3" borderId="81" xfId="0" applyFont="1" applyFill="1" applyBorder="1" applyAlignment="1">
      <alignment horizontal="center"/>
    </xf>
    <xf numFmtId="0" fontId="17" fillId="3" borderId="22" xfId="0" applyFont="1" applyFill="1" applyBorder="1" applyAlignment="1">
      <alignment horizontal="center"/>
    </xf>
    <xf numFmtId="0" fontId="7" fillId="4" borderId="0" xfId="0" applyFont="1" applyFill="1" applyAlignment="1">
      <alignment horizontal="left" vertical="top" wrapText="1"/>
    </xf>
    <xf numFmtId="0" fontId="24" fillId="4" borderId="4" xfId="0" applyFont="1" applyFill="1" applyBorder="1" applyAlignment="1">
      <alignment horizontal="left" vertical="center" wrapText="1"/>
    </xf>
    <xf numFmtId="0" fontId="24" fillId="4" borderId="0" xfId="0" applyFont="1" applyFill="1" applyAlignment="1">
      <alignment horizontal="left" vertical="center" wrapText="1"/>
    </xf>
    <xf numFmtId="0" fontId="24" fillId="4" borderId="5" xfId="0" applyFont="1" applyFill="1" applyBorder="1" applyAlignment="1">
      <alignment horizontal="left" vertical="center" wrapText="1"/>
    </xf>
    <xf numFmtId="0" fontId="17" fillId="0" borderId="64" xfId="0" applyFont="1" applyBorder="1" applyAlignment="1">
      <alignment horizontal="center"/>
    </xf>
    <xf numFmtId="0" fontId="17" fillId="0" borderId="63" xfId="0" applyFont="1" applyBorder="1" applyAlignment="1">
      <alignment horizontal="center"/>
    </xf>
    <xf numFmtId="0" fontId="30" fillId="5" borderId="6" xfId="0" applyFont="1" applyFill="1" applyBorder="1" applyAlignment="1">
      <alignment horizontal="left" vertical="center"/>
    </xf>
    <xf numFmtId="0" fontId="30" fillId="5" borderId="13" xfId="0" applyFont="1" applyFill="1" applyBorder="1" applyAlignment="1">
      <alignment horizontal="left" vertical="center"/>
    </xf>
    <xf numFmtId="0" fontId="30" fillId="5" borderId="8" xfId="0" applyFont="1" applyFill="1" applyBorder="1" applyAlignment="1">
      <alignment horizontal="left" vertical="center"/>
    </xf>
    <xf numFmtId="0" fontId="13" fillId="5" borderId="6"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7" fillId="0" borderId="22" xfId="0" applyFont="1" applyBorder="1" applyAlignment="1">
      <alignment horizontal="center"/>
    </xf>
    <xf numFmtId="0" fontId="17" fillId="3" borderId="1"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25" xfId="0" applyFont="1" applyFill="1" applyBorder="1" applyAlignment="1">
      <alignment horizontal="center" vertical="center"/>
    </xf>
    <xf numFmtId="0" fontId="17" fillId="3" borderId="36" xfId="0" applyFont="1" applyFill="1" applyBorder="1" applyAlignment="1">
      <alignment horizontal="center"/>
    </xf>
    <xf numFmtId="0" fontId="17" fillId="3" borderId="37" xfId="0" applyFont="1" applyFill="1" applyBorder="1" applyAlignment="1">
      <alignment horizontal="center"/>
    </xf>
    <xf numFmtId="0" fontId="17" fillId="3" borderId="81" xfId="0" applyFont="1" applyFill="1" applyBorder="1" applyAlignment="1">
      <alignment horizontal="center" vertical="center"/>
    </xf>
    <xf numFmtId="0" fontId="17" fillId="3" borderId="30" xfId="0" applyFont="1" applyFill="1" applyBorder="1" applyAlignment="1">
      <alignment horizontal="center"/>
    </xf>
    <xf numFmtId="0" fontId="17" fillId="3" borderId="64" xfId="0" applyFont="1" applyFill="1" applyBorder="1" applyAlignment="1">
      <alignment horizontal="center"/>
    </xf>
    <xf numFmtId="0" fontId="17" fillId="4" borderId="29" xfId="0" applyFont="1" applyFill="1" applyBorder="1" applyAlignment="1">
      <alignment horizontal="left"/>
    </xf>
    <xf numFmtId="0" fontId="17" fillId="4" borderId="16" xfId="0" applyFont="1" applyFill="1" applyBorder="1" applyAlignment="1">
      <alignment horizontal="left"/>
    </xf>
    <xf numFmtId="0" fontId="17" fillId="4" borderId="19" xfId="0" applyFont="1" applyFill="1" applyBorder="1" applyAlignment="1">
      <alignment horizontal="left"/>
    </xf>
    <xf numFmtId="0" fontId="17" fillId="0" borderId="19" xfId="0" applyFont="1" applyBorder="1" applyAlignment="1">
      <alignment horizontal="center"/>
    </xf>
    <xf numFmtId="0" fontId="13" fillId="5" borderId="14"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17" fillId="3" borderId="1" xfId="0" applyFont="1" applyFill="1" applyBorder="1" applyAlignment="1">
      <alignment horizontal="left"/>
    </xf>
    <xf numFmtId="0" fontId="17" fillId="3" borderId="2" xfId="0" applyFont="1" applyFill="1" applyBorder="1" applyAlignment="1">
      <alignment horizontal="left"/>
    </xf>
    <xf numFmtId="0" fontId="17" fillId="3" borderId="3" xfId="0" applyFont="1" applyFill="1" applyBorder="1" applyAlignment="1">
      <alignment horizontal="left"/>
    </xf>
    <xf numFmtId="0" fontId="30" fillId="5" borderId="11" xfId="0" applyFont="1" applyFill="1" applyBorder="1" applyAlignment="1">
      <alignment horizontal="left" vertical="center"/>
    </xf>
    <xf numFmtId="0" fontId="30" fillId="5" borderId="14" xfId="0" applyFont="1" applyFill="1" applyBorder="1" applyAlignment="1">
      <alignment horizontal="left" vertical="center"/>
    </xf>
    <xf numFmtId="0" fontId="17" fillId="0" borderId="13" xfId="0" applyFont="1" applyBorder="1" applyAlignment="1">
      <alignment horizontal="center" vertical="center" wrapText="1"/>
    </xf>
    <xf numFmtId="0" fontId="17" fillId="3" borderId="28" xfId="0" applyFont="1" applyFill="1" applyBorder="1" applyAlignment="1">
      <alignment horizontal="center"/>
    </xf>
    <xf numFmtId="0" fontId="17" fillId="3" borderId="27" xfId="0" applyFont="1" applyFill="1" applyBorder="1" applyAlignment="1">
      <alignment horizontal="center"/>
    </xf>
    <xf numFmtId="0" fontId="13" fillId="5" borderId="11" xfId="0" applyFont="1" applyFill="1" applyBorder="1" applyAlignment="1">
      <alignment horizontal="center" vertical="center" wrapText="1"/>
    </xf>
    <xf numFmtId="0" fontId="17" fillId="4" borderId="6" xfId="0" applyFont="1" applyFill="1" applyBorder="1" applyAlignment="1">
      <alignment horizontal="left" vertical="center"/>
    </xf>
    <xf numFmtId="0" fontId="17" fillId="4" borderId="13" xfId="0" applyFont="1" applyFill="1" applyBorder="1" applyAlignment="1">
      <alignment horizontal="left" vertical="center"/>
    </xf>
    <xf numFmtId="0" fontId="17" fillId="4" borderId="8" xfId="0" applyFont="1" applyFill="1" applyBorder="1" applyAlignment="1">
      <alignment horizontal="left" vertical="center"/>
    </xf>
    <xf numFmtId="0" fontId="17" fillId="3" borderId="36" xfId="0" applyFont="1" applyFill="1" applyBorder="1" applyAlignment="1">
      <alignment horizontal="center" wrapText="1"/>
    </xf>
    <xf numFmtId="0" fontId="17" fillId="3" borderId="37" xfId="0" applyFont="1" applyFill="1" applyBorder="1" applyAlignment="1">
      <alignment horizontal="center" wrapText="1"/>
    </xf>
    <xf numFmtId="0" fontId="17" fillId="0" borderId="4" xfId="0" applyFont="1" applyBorder="1" applyAlignment="1">
      <alignment horizontal="left"/>
    </xf>
    <xf numFmtId="0" fontId="17" fillId="0" borderId="0" xfId="0" applyFont="1" applyAlignment="1">
      <alignment horizontal="left"/>
    </xf>
    <xf numFmtId="0" fontId="17" fillId="0" borderId="5" xfId="0" applyFont="1" applyBorder="1" applyAlignment="1">
      <alignment horizontal="left"/>
    </xf>
    <xf numFmtId="0" fontId="30" fillId="5" borderId="1" xfId="0" applyFont="1" applyFill="1" applyBorder="1" applyAlignment="1">
      <alignment horizontal="left" vertical="center"/>
    </xf>
    <xf numFmtId="0" fontId="30" fillId="5" borderId="2" xfId="0" applyFont="1" applyFill="1" applyBorder="1" applyAlignment="1">
      <alignment horizontal="left" vertical="center"/>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7" fillId="3" borderId="28" xfId="0" applyFont="1" applyFill="1" applyBorder="1" applyAlignment="1">
      <alignment horizontal="center" wrapText="1"/>
    </xf>
    <xf numFmtId="0" fontId="17" fillId="3" borderId="32" xfId="0" applyFont="1" applyFill="1" applyBorder="1" applyAlignment="1">
      <alignment horizontal="center" wrapText="1"/>
    </xf>
    <xf numFmtId="0" fontId="17" fillId="4" borderId="3" xfId="0" applyFont="1" applyFill="1" applyBorder="1" applyAlignment="1">
      <alignment horizontal="left" vertical="center"/>
    </xf>
    <xf numFmtId="0" fontId="17" fillId="4" borderId="78" xfId="0" applyFont="1" applyFill="1" applyBorder="1" applyAlignment="1">
      <alignment horizontal="left" vertical="center"/>
    </xf>
    <xf numFmtId="0" fontId="17" fillId="4" borderId="18" xfId="0" applyFont="1" applyFill="1" applyBorder="1" applyAlignment="1">
      <alignment horizontal="left" vertical="center"/>
    </xf>
    <xf numFmtId="0" fontId="17" fillId="4" borderId="79" xfId="0" applyFont="1" applyFill="1" applyBorder="1" applyAlignment="1">
      <alignment horizontal="left" vertical="center"/>
    </xf>
    <xf numFmtId="0" fontId="17" fillId="3" borderId="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80" xfId="0" applyFont="1" applyFill="1" applyBorder="1" applyAlignment="1">
      <alignment horizontal="center"/>
    </xf>
    <xf numFmtId="0" fontId="17" fillId="3" borderId="34" xfId="0" applyFont="1" applyFill="1" applyBorder="1" applyAlignment="1">
      <alignment horizontal="center"/>
    </xf>
    <xf numFmtId="0" fontId="17" fillId="3" borderId="32" xfId="0" applyFont="1" applyFill="1" applyBorder="1" applyAlignment="1">
      <alignment horizontal="center"/>
    </xf>
    <xf numFmtId="0" fontId="17" fillId="3" borderId="28" xfId="0" applyFont="1" applyFill="1" applyBorder="1" applyAlignment="1">
      <alignment horizontal="center" vertical="center"/>
    </xf>
    <xf numFmtId="0" fontId="17" fillId="3" borderId="32" xfId="0" applyFont="1" applyFill="1" applyBorder="1" applyAlignment="1">
      <alignment horizontal="center" vertical="center"/>
    </xf>
    <xf numFmtId="0" fontId="17" fillId="3" borderId="33" xfId="0" applyFont="1" applyFill="1" applyBorder="1" applyAlignment="1">
      <alignment horizontal="center" vertical="center"/>
    </xf>
    <xf numFmtId="0" fontId="42" fillId="4" borderId="0" xfId="0" applyFont="1" applyFill="1" applyAlignment="1">
      <alignment horizontal="center"/>
    </xf>
    <xf numFmtId="0" fontId="17" fillId="3" borderId="24"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30" fillId="5" borderId="1" xfId="0" applyFont="1" applyFill="1" applyBorder="1" applyAlignment="1">
      <alignment horizontal="center" vertical="center"/>
    </xf>
    <xf numFmtId="0" fontId="30" fillId="5" borderId="3" xfId="0" applyFont="1" applyFill="1" applyBorder="1" applyAlignment="1">
      <alignment horizontal="center" vertical="center"/>
    </xf>
    <xf numFmtId="0" fontId="13" fillId="4" borderId="0" xfId="0" applyFont="1" applyFill="1" applyAlignment="1">
      <alignment horizontal="center"/>
    </xf>
    <xf numFmtId="0" fontId="31" fillId="5" borderId="2" xfId="0" applyFont="1" applyFill="1" applyBorder="1" applyAlignment="1">
      <alignment horizontal="center" vertical="center" wrapText="1"/>
    </xf>
    <xf numFmtId="0" fontId="17" fillId="3" borderId="19" xfId="0" applyFont="1" applyFill="1" applyBorder="1" applyAlignment="1">
      <alignment horizontal="center" wrapText="1"/>
    </xf>
    <xf numFmtId="0" fontId="17" fillId="3" borderId="19" xfId="0" applyFont="1" applyFill="1" applyBorder="1" applyAlignment="1">
      <alignment horizontal="center" vertical="center" wrapText="1"/>
    </xf>
    <xf numFmtId="49" fontId="17" fillId="3" borderId="19" xfId="0" applyNumberFormat="1" applyFont="1" applyFill="1" applyBorder="1" applyAlignment="1">
      <alignment horizontal="center"/>
    </xf>
    <xf numFmtId="0" fontId="17" fillId="3" borderId="29" xfId="0" applyFont="1" applyFill="1" applyBorder="1" applyAlignment="1">
      <alignment horizontal="center" vertical="center"/>
    </xf>
    <xf numFmtId="0" fontId="17" fillId="3" borderId="19" xfId="0" applyFont="1" applyFill="1" applyBorder="1" applyAlignment="1">
      <alignment horizontal="center" vertical="center"/>
    </xf>
    <xf numFmtId="0" fontId="17" fillId="0" borderId="24" xfId="0" applyFont="1" applyBorder="1" applyAlignment="1">
      <alignment horizontal="center" vertical="center" wrapText="1"/>
    </xf>
    <xf numFmtId="0" fontId="17" fillId="0" borderId="63" xfId="0" applyFont="1" applyBorder="1" applyAlignment="1">
      <alignment horizontal="center" vertical="center"/>
    </xf>
    <xf numFmtId="0" fontId="17" fillId="0" borderId="63" xfId="0" applyFont="1" applyBorder="1" applyAlignment="1">
      <alignment horizontal="center" vertical="center" wrapText="1"/>
    </xf>
    <xf numFmtId="0" fontId="17" fillId="0" borderId="13" xfId="0" applyFont="1" applyBorder="1" applyAlignment="1">
      <alignment horizontal="center" vertical="center"/>
    </xf>
    <xf numFmtId="0" fontId="13" fillId="5" borderId="21"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14" fillId="3" borderId="0" xfId="2" applyFont="1" applyFill="1" applyAlignment="1">
      <alignment horizontal="left" vertical="center" wrapText="1"/>
    </xf>
    <xf numFmtId="0" fontId="47" fillId="0" borderId="0" xfId="3" applyFont="1" applyAlignment="1">
      <alignment horizontal="left"/>
    </xf>
    <xf numFmtId="0" fontId="46" fillId="2" borderId="0" xfId="3" applyFont="1" applyFill="1" applyAlignment="1">
      <alignment horizontal="center"/>
    </xf>
    <xf numFmtId="0" fontId="48" fillId="0" borderId="0" xfId="3" applyFont="1" applyAlignment="1">
      <alignment horizontal="justify" wrapText="1"/>
    </xf>
    <xf numFmtId="0" fontId="48" fillId="0" borderId="0" xfId="3" applyFont="1" applyAlignment="1">
      <alignment horizontal="justify"/>
    </xf>
    <xf numFmtId="0" fontId="48" fillId="0" borderId="0" xfId="3" applyFont="1" applyAlignment="1">
      <alignment horizontal="justify" vertical="center" wrapText="1"/>
    </xf>
    <xf numFmtId="0" fontId="51" fillId="7" borderId="0" xfId="3" applyFont="1" applyFill="1" applyAlignment="1">
      <alignment horizontal="center" vertical="center" wrapText="1"/>
    </xf>
    <xf numFmtId="0" fontId="51" fillId="7" borderId="44" xfId="3" applyFont="1" applyFill="1" applyBorder="1" applyAlignment="1">
      <alignment horizontal="center" vertical="center" wrapText="1"/>
    </xf>
    <xf numFmtId="0" fontId="48" fillId="0" borderId="0" xfId="3" applyFont="1" applyAlignment="1">
      <alignment horizontal="left"/>
    </xf>
    <xf numFmtId="0" fontId="64" fillId="0" borderId="0" xfId="3" applyFont="1" applyAlignment="1">
      <alignment horizontal="center" vertical="center" wrapText="1"/>
    </xf>
    <xf numFmtId="0" fontId="45" fillId="0" borderId="59" xfId="3" applyFont="1" applyBorder="1" applyAlignment="1">
      <alignment horizontal="center"/>
    </xf>
    <xf numFmtId="0" fontId="45" fillId="2" borderId="50" xfId="3" applyFont="1" applyFill="1" applyBorder="1" applyAlignment="1">
      <alignment horizontal="center"/>
    </xf>
    <xf numFmtId="0" fontId="45" fillId="2" borderId="51" xfId="3" applyFont="1" applyFill="1" applyBorder="1" applyAlignment="1">
      <alignment horizontal="center"/>
    </xf>
    <xf numFmtId="0" fontId="45" fillId="2" borderId="52" xfId="3" applyFont="1" applyFill="1" applyBorder="1" applyAlignment="1">
      <alignment horizontal="center"/>
    </xf>
    <xf numFmtId="0" fontId="47" fillId="0" borderId="0" xfId="3" applyFont="1" applyAlignment="1">
      <alignment horizontal="justify"/>
    </xf>
    <xf numFmtId="0" fontId="54" fillId="0" borderId="0" xfId="3" applyFont="1" applyAlignment="1">
      <alignment horizontal="center"/>
    </xf>
    <xf numFmtId="0" fontId="50" fillId="7" borderId="0" xfId="3" applyFont="1" applyFill="1" applyAlignment="1">
      <alignment horizontal="center" vertical="center" wrapText="1"/>
    </xf>
    <xf numFmtId="0" fontId="48" fillId="2" borderId="45" xfId="3" applyFont="1" applyFill="1" applyBorder="1" applyAlignment="1">
      <alignment horizontal="center" vertical="center"/>
    </xf>
    <xf numFmtId="0" fontId="48" fillId="2" borderId="48" xfId="3" applyFont="1" applyFill="1" applyBorder="1" applyAlignment="1">
      <alignment horizontal="center" vertical="center"/>
    </xf>
    <xf numFmtId="0" fontId="48" fillId="2" borderId="49" xfId="3" applyFont="1" applyFill="1" applyBorder="1" applyAlignment="1">
      <alignment horizontal="center" vertical="center"/>
    </xf>
    <xf numFmtId="0" fontId="23" fillId="2" borderId="46" xfId="3" applyFont="1" applyFill="1" applyBorder="1" applyAlignment="1">
      <alignment horizontal="center" wrapText="1"/>
    </xf>
    <xf numFmtId="0" fontId="23" fillId="2" borderId="47" xfId="3" applyFont="1" applyFill="1" applyBorder="1" applyAlignment="1">
      <alignment horizontal="center" wrapText="1"/>
    </xf>
    <xf numFmtId="3" fontId="23" fillId="2" borderId="46" xfId="5" applyNumberFormat="1" applyFont="1" applyFill="1" applyBorder="1" applyAlignment="1">
      <alignment horizontal="center"/>
    </xf>
    <xf numFmtId="3" fontId="23" fillId="2" borderId="47" xfId="5" applyNumberFormat="1" applyFont="1" applyFill="1" applyBorder="1" applyAlignment="1">
      <alignment horizontal="center"/>
    </xf>
    <xf numFmtId="3" fontId="45" fillId="0" borderId="0" xfId="5" applyNumberFormat="1" applyFont="1" applyFill="1" applyBorder="1" applyAlignment="1">
      <alignment horizontal="center"/>
    </xf>
    <xf numFmtId="0" fontId="45" fillId="2" borderId="50" xfId="3" applyFont="1" applyFill="1" applyBorder="1" applyAlignment="1">
      <alignment horizontal="center" wrapText="1"/>
    </xf>
    <xf numFmtId="0" fontId="65" fillId="0" borderId="0" xfId="3" applyFont="1" applyAlignment="1">
      <alignment horizontal="right"/>
    </xf>
    <xf numFmtId="0" fontId="48" fillId="0" borderId="0" xfId="3" applyFont="1" applyAlignment="1">
      <alignment horizontal="justify" vertical="top" wrapText="1"/>
    </xf>
    <xf numFmtId="0" fontId="45" fillId="0" borderId="0" xfId="3" applyFont="1" applyAlignment="1">
      <alignment horizontal="left" wrapText="1"/>
    </xf>
    <xf numFmtId="0" fontId="23" fillId="4" borderId="0" xfId="2" applyFont="1" applyFill="1" applyAlignment="1">
      <alignment horizontal="left" vertical="center" wrapText="1"/>
    </xf>
    <xf numFmtId="0" fontId="23" fillId="4" borderId="0" xfId="2" applyFont="1" applyFill="1" applyAlignment="1">
      <alignment horizontal="left" vertical="center"/>
    </xf>
    <xf numFmtId="0" fontId="38" fillId="8" borderId="0" xfId="2" applyFont="1" applyFill="1" applyAlignment="1">
      <alignment horizontal="center" vertical="center" wrapText="1"/>
    </xf>
    <xf numFmtId="0" fontId="61" fillId="8" borderId="0" xfId="2" applyFont="1" applyFill="1" applyAlignment="1">
      <alignment horizontal="left" vertical="center" wrapText="1"/>
    </xf>
    <xf numFmtId="0" fontId="61" fillId="8" borderId="0" xfId="2" applyFont="1" applyFill="1" applyAlignment="1">
      <alignment horizontal="left" vertical="center"/>
    </xf>
    <xf numFmtId="0" fontId="58" fillId="4" borderId="0" xfId="2" applyFont="1" applyFill="1" applyAlignment="1">
      <alignment horizontal="left" vertical="center" wrapText="1"/>
    </xf>
    <xf numFmtId="0" fontId="60" fillId="3" borderId="19" xfId="2" applyFont="1" applyFill="1" applyBorder="1" applyAlignment="1">
      <alignment horizontal="center" vertical="center" wrapText="1"/>
    </xf>
    <xf numFmtId="0" fontId="60" fillId="3" borderId="20" xfId="2" applyFont="1" applyFill="1" applyBorder="1" applyAlignment="1">
      <alignment horizontal="center" vertical="center" wrapText="1"/>
    </xf>
    <xf numFmtId="0" fontId="59" fillId="5" borderId="41" xfId="2" applyFont="1" applyFill="1" applyBorder="1" applyAlignment="1">
      <alignment horizontal="center" vertical="center"/>
    </xf>
    <xf numFmtId="0" fontId="59" fillId="5" borderId="23" xfId="2" applyFont="1" applyFill="1" applyBorder="1" applyAlignment="1">
      <alignment horizontal="center" vertical="center"/>
    </xf>
    <xf numFmtId="0" fontId="59" fillId="5" borderId="42" xfId="2" applyFont="1" applyFill="1" applyBorder="1" applyAlignment="1">
      <alignment horizontal="center" vertical="center"/>
    </xf>
    <xf numFmtId="0" fontId="59" fillId="5" borderId="0" xfId="2" applyFont="1" applyFill="1" applyAlignment="1">
      <alignment horizontal="center" vertical="center"/>
    </xf>
  </cellXfs>
  <cellStyles count="164">
    <cellStyle name="annie" xfId="12" xr:uid="{002EB4B0-AE54-4FFC-BCBB-EBD62FC344EC}"/>
    <cellStyle name="AutoFormat-Optionen" xfId="13" xr:uid="{776B89F4-6341-483B-8065-F185B64EA765}"/>
    <cellStyle name="AutoFormat-Optionen 2" xfId="14" xr:uid="{0ACB680D-269D-4BF9-A5A8-083C226D22B0}"/>
    <cellStyle name="Bad 2" xfId="15" xr:uid="{B0987F25-C740-4784-B175-5C59F6E0FA34}"/>
    <cellStyle name="Besuchter Hyperlink" xfId="16" xr:uid="{FE8CE78C-07F8-40A7-A894-4956B7BC00EC}"/>
    <cellStyle name="BuiltOpt_Content" xfId="17" xr:uid="{A3C8F1C9-C537-4EC4-AC0C-E363F1D3A3AD}"/>
    <cellStyle name="cat_number" xfId="18" xr:uid="{42671917-DB96-41BF-8EBA-01DE90D2FD5B}"/>
    <cellStyle name="Check Cell 2" xfId="19" xr:uid="{0ABC950B-1A43-4A1C-B668-C501FB01B3AE}"/>
    <cellStyle name="CombinedVol_Data" xfId="20" xr:uid="{B6E5EDDF-0A3C-4697-A2C9-00C6D9EC44D8}"/>
    <cellStyle name="Comma 2" xfId="5" xr:uid="{469E841F-BA51-4485-9579-00FCF701C562}"/>
    <cellStyle name="Comma 3" xfId="7" xr:uid="{4CD031B5-6D53-4340-A0CB-23D748E62C9E}"/>
    <cellStyle name="Comma 4" xfId="163" xr:uid="{05A61012-D146-40CE-9079-5A43D9E51587}"/>
    <cellStyle name="Cyan_button_style" xfId="21" xr:uid="{3D3549C0-3B5D-4301-B1CA-F943597672F6}"/>
    <cellStyle name="Date_Data" xfId="22" xr:uid="{24B7619F-CD17-470F-BC5A-312DBC14CF5B}"/>
    <cellStyle name="Dezimal [0]_AEV Dossier Px TFI Versuch2" xfId="23" xr:uid="{C1C10654-4287-419C-B99F-A50A8147880A}"/>
    <cellStyle name="Dezimal_AEV Dossier Px TFI Versuch2" xfId="24" xr:uid="{05C7D22D-020B-4DAD-9F93-ED2A3B2E017D}"/>
    <cellStyle name="Edited_Data" xfId="25" xr:uid="{56ECBACB-4EBD-4708-91D2-59CDEB6A7588}"/>
    <cellStyle name="Estimated_Data" xfId="26" xr:uid="{4124B342-D04F-43B8-BA7B-B8BDE920510F}"/>
    <cellStyle name="Euro" xfId="27" xr:uid="{61994E46-1FD4-4E17-937F-C027BE1E0943}"/>
    <cellStyle name="Forecast_Data" xfId="28" xr:uid="{BF00A9D2-6FC0-4AE0-9490-4A211D797CD7}"/>
    <cellStyle name="Formule" xfId="29" xr:uid="{CCC84F63-E8B2-40BB-8EE2-E90FA15E5760}"/>
    <cellStyle name="Formule%1" xfId="30" xr:uid="{C4EE87B4-01D6-4AAC-A28B-9445EF6347C4}"/>
    <cellStyle name="FormuleNb0" xfId="31" xr:uid="{65329525-B0F4-40C5-9029-61C6BE89F693}"/>
    <cellStyle name="FormuleNb1" xfId="32" xr:uid="{71EE7D19-8C1C-4026-BDB4-4F1C309D214D}"/>
    <cellStyle name="FormuleNb2" xfId="33" xr:uid="{2F45FD94-8A97-4537-90A5-01168FBA32C1}"/>
    <cellStyle name="Gevolgde hyperlink" xfId="34" xr:uid="{5E6C12E1-CF55-4063-A8C6-8E91E5392D13}"/>
    <cellStyle name="Good 2" xfId="35" xr:uid="{BC779879-11E6-44CA-B18A-1CA55ABF4A1E}"/>
    <cellStyle name="Heading 1 2" xfId="36" xr:uid="{581EB343-A3F4-45BC-A730-26BA8A908512}"/>
    <cellStyle name="Heading 2 2" xfId="37" xr:uid="{37409B4A-719E-45A3-9147-DE1C7FE7573A}"/>
    <cellStyle name="Heading 3 2" xfId="38" xr:uid="{BE8E2A24-9CDF-4070-80BB-0F305CBA9F90}"/>
    <cellStyle name="Heading 4 2" xfId="39" xr:uid="{5F088252-1FA3-4BED-A7AB-E1BDB56C2140}"/>
    <cellStyle name="Hyperlink 2" xfId="40" xr:uid="{8039B247-6657-4D24-82E2-237785C800E4}"/>
    <cellStyle name="Hyperlink seguido" xfId="41" xr:uid="{88A16D60-07F2-4116-AB09-15EAF85D5B3F}"/>
    <cellStyle name="Incentive_Added_Cont_Desc" xfId="42" xr:uid="{C1585DD5-D6DB-4947-964F-9182609B51D8}"/>
    <cellStyle name="Indice" xfId="43" xr:uid="{A1AC343F-F4F9-4EB7-9285-CCB7CF345B24}"/>
    <cellStyle name="Item_Current" xfId="44" xr:uid="{C013FCC7-67F0-4FA7-8ED2-FBA8761D8FE2}"/>
    <cellStyle name="Komma [0]_avclient" xfId="45" xr:uid="{9632469E-4CD5-4D5C-8657-965978BAD7B1}"/>
    <cellStyle name="Komma 2" xfId="46" xr:uid="{A43E9872-2E84-4C70-9D3F-D9916F7B3A8F}"/>
    <cellStyle name="Komma_avclient" xfId="47" xr:uid="{93068B1B-66F9-421D-A18A-2273B36E912D}"/>
    <cellStyle name="Level01" xfId="48" xr:uid="{F4096D6D-85CB-4A0E-B1F2-5C8A967DB8F2}"/>
    <cellStyle name="Level01 2" xfId="49" xr:uid="{D213D1F2-ADC9-406E-9A27-1BC11CA18990}"/>
    <cellStyle name="Level01_Prices &amp; mix Versions 1st Body" xfId="50" xr:uid="{477EA2E1-683E-4C7E-B8E2-EED7B4CC59DB}"/>
    <cellStyle name="Level02" xfId="51" xr:uid="{A5E0008B-5075-4ED9-8D24-FF200B26684F}"/>
    <cellStyle name="Level1" xfId="52" xr:uid="{6C1F7671-646C-4864-80C3-CF3C4D48AD02}"/>
    <cellStyle name="Level1 2" xfId="53" xr:uid="{5D95EC74-15A6-48D0-BC8A-E4D41D95749B}"/>
    <cellStyle name="Level1_Prices &amp; mix Versions 1st Body" xfId="54" xr:uid="{A10BDB28-1129-46F7-B005-70EB37447495}"/>
    <cellStyle name="Level2" xfId="55" xr:uid="{85C51D7D-D062-4A88-AD79-BAFED6A9AE74}"/>
    <cellStyle name="Linked Cell 2" xfId="56" xr:uid="{1FD15E60-3E5F-4913-BD6B-587A990DCDA4}"/>
    <cellStyle name="Migliaia (0)_COMPET_J77_NEW_PCOM" xfId="57" xr:uid="{648D595F-A98B-4EBF-A473-18A2DC5305E3}"/>
    <cellStyle name="Migliaia_COMPET_J77_NEW_PCOM" xfId="58" xr:uid="{DFDFF4C1-6EAF-468C-A4B4-0D43C13FB50B}"/>
    <cellStyle name="Millares [0]_alzameg" xfId="59" xr:uid="{CD1B8859-F07C-4349-855B-76E544458777}"/>
    <cellStyle name="Millares 2" xfId="146" xr:uid="{AEB0DAC5-0841-40EF-96A5-216DB1F0D2C0}"/>
    <cellStyle name="Millares_alzameg" xfId="60" xr:uid="{FAF5F0E8-E20C-4B5A-A099-63F84AFB5C40}"/>
    <cellStyle name="Milliers 2" xfId="61" xr:uid="{8C9CA482-F5B2-4948-A0E7-5A058ABBEB73}"/>
    <cellStyle name="Milliers 2 2" xfId="10" xr:uid="{A3DC5A3F-A322-46D9-BF4B-CACCBBA30A67}"/>
    <cellStyle name="Milliers 2 2 2" xfId="62" xr:uid="{020307ED-4F63-4709-8D49-7A23E06D4DC8}"/>
    <cellStyle name="Milliers 2 2_Complementary Synthesis" xfId="138" xr:uid="{062AEE08-5195-47B5-854E-E685CEBDD1A9}"/>
    <cellStyle name="Milliers 2_Economic Synthesis" xfId="148" xr:uid="{B1E25C17-94E2-474A-B66F-ACA2C3C3B941}"/>
    <cellStyle name="Milliers 3" xfId="63" xr:uid="{F5C59CD6-E9FF-461C-9016-0881F52D0972}"/>
    <cellStyle name="Milliers 3 2" xfId="9" xr:uid="{2339306B-C69B-4F69-90AA-BBF4C714DADF}"/>
    <cellStyle name="Milliers 3 3" xfId="64" xr:uid="{CFF24620-0622-48F4-9636-E11493C6FB87}"/>
    <cellStyle name="Milliers 3_Economic Synthesis" xfId="149" xr:uid="{FC8339A8-C83C-444C-8BE8-EB4FD739E875}"/>
    <cellStyle name="Milliers 4" xfId="65" xr:uid="{2CD001AA-5EBE-4C89-9B1E-28E72A4DDB22}"/>
    <cellStyle name="Milliers 5" xfId="157" xr:uid="{E9344776-E397-430B-A041-7CB69E414262}"/>
    <cellStyle name="MilliersN&amp;R,0" xfId="66" xr:uid="{F7B2116A-26C1-47F1-AC50-0A0143B39549}"/>
    <cellStyle name="MilliersN&amp;R,0 2" xfId="67" xr:uid="{FB48519D-50F8-43D4-8E6D-5083A410B26A}"/>
    <cellStyle name="MilliersN&amp;R,0 2 2" xfId="68" xr:uid="{DDD8A1DC-39D8-43B6-9EDA-9EDD01CCB431}"/>
    <cellStyle name="MilliersN&amp;R,0 3" xfId="69" xr:uid="{97A57C0C-6CA5-44FF-A376-857D5534B09B}"/>
    <cellStyle name="MilliersN&amp;R,0 3 2" xfId="70" xr:uid="{B1FF92E0-7EFB-402E-9FA7-1F8E78B1040A}"/>
    <cellStyle name="MilliersN&amp;R,0 4" xfId="71" xr:uid="{735BC9E6-E96D-437C-9239-5F9D997DA8B5}"/>
    <cellStyle name="Modif" xfId="72" xr:uid="{FD3442E7-F2C4-49B8-AA42-CB7364C48198}"/>
    <cellStyle name="Moneda [0]_alzameg" xfId="73" xr:uid="{C0E3364C-769C-4781-8431-6CEC2DC1E896}"/>
    <cellStyle name="Moneda_alzameg" xfId="74" xr:uid="{99E20B5B-4E97-4031-8A53-67E4C74D45B4}"/>
    <cellStyle name="Monétaire 2" xfId="75" xr:uid="{63DB037A-5E68-4FD1-9A4E-85157C5191A0}"/>
    <cellStyle name="Monétaire 2 2" xfId="76" xr:uid="{FD87501F-D08E-4855-8283-4064BC50AE86}"/>
    <cellStyle name="Monétaire 2_Economic Synthesis" xfId="150" xr:uid="{3F8946A8-D893-4D9E-B771-68FD4B2AA07E}"/>
    <cellStyle name="Monétaire 3" xfId="77" xr:uid="{690DC086-03EA-4DB0-A7E1-C0AD4502D312}"/>
    <cellStyle name="Monétaire 3 2" xfId="78" xr:uid="{001FA745-9AD9-4F3A-8E25-1BB9F146E643}"/>
    <cellStyle name="Monétaire 3_Economic Synthesis" xfId="151" xr:uid="{F347F7E7-DB16-411B-B723-26D825763D04}"/>
    <cellStyle name="Monétaire 4" xfId="79" xr:uid="{6011B31C-E634-4C24-BE18-0A0F0C14BA87}"/>
    <cellStyle name="Monétaire 5" xfId="142" xr:uid="{E37D0C7D-927E-4DD2-A45A-1B45E5FAA333}"/>
    <cellStyle name="Monétaire 6" xfId="159" xr:uid="{11003668-D9D9-46C4-865F-8EB8C7049B06}"/>
    <cellStyle name="Navadno_SLVNVP_0281_CL31_VP_O" xfId="80" xr:uid="{80913DFE-4883-4C46-A9DA-849778D34550}"/>
    <cellStyle name="NewStyle" xfId="81" xr:uid="{FE185555-A1D2-4759-9857-DAFAFAED65FE}"/>
    <cellStyle name="Nombre2" xfId="82" xr:uid="{580B16F4-2050-494C-882C-5E24F43DBBDE}"/>
    <cellStyle name="Normal" xfId="0" builtinId="0"/>
    <cellStyle name="Normal 10" xfId="155" xr:uid="{152AB248-B23C-455E-A899-A09E2540EB75}"/>
    <cellStyle name="Normal 11" xfId="156" xr:uid="{F251DDA9-568B-4363-A957-962FA5C0302A}"/>
    <cellStyle name="Normal 12" xfId="158" xr:uid="{3AE047CB-F130-4E56-8454-4BCD2E9FCCFE}"/>
    <cellStyle name="Normal 13" xfId="6" xr:uid="{5AC7599A-F4C7-4096-983A-DD10067798DC}"/>
    <cellStyle name="Normal 2" xfId="1" xr:uid="{1AB33BF2-9CE6-47EE-95E9-AA01E24CF2F4}"/>
    <cellStyle name="Normal 2 2" xfId="2" xr:uid="{2A1ACAE8-3EB8-4BEC-AEE4-449A35050604}"/>
    <cellStyle name="Normal 2 2 2" xfId="162" xr:uid="{39EBD620-D102-428F-8FA4-E87A1E19AE86}"/>
    <cellStyle name="Normal 2 3" xfId="147" xr:uid="{56FC38B6-D6C0-4BD8-A387-24BDA1F07567}"/>
    <cellStyle name="Normal 25" xfId="161" xr:uid="{DB179E75-B1DE-4D01-A6FE-59AD5A7142EC}"/>
    <cellStyle name="Normal 3" xfId="3" xr:uid="{F6BE83AC-2BA0-4162-9992-EB13351EEF1A}"/>
    <cellStyle name="Normal 3 2" xfId="139" xr:uid="{4A367CC0-C408-4599-8E2F-9CF105AB69A6}"/>
    <cellStyle name="Normal 4" xfId="4" xr:uid="{2A3EC171-D2FC-4A5F-AD62-BC2C719AE6C7}"/>
    <cellStyle name="Normal 4 2" xfId="140" xr:uid="{162D2670-AD82-4672-978B-017A79E6A878}"/>
    <cellStyle name="Normal 5" xfId="141" xr:uid="{943E05B3-4C24-4A3A-9FFD-9893D9123EEB}"/>
    <cellStyle name="Normal 6" xfId="144" xr:uid="{9F6BFFF0-1F77-473F-8086-D348F5F82B63}"/>
    <cellStyle name="Normal 6 2 2" xfId="160" xr:uid="{B82F450A-D27F-4D6C-8AB3-14260D9B2FCD}"/>
    <cellStyle name="Normal 7" xfId="152" xr:uid="{5F69052F-4C69-497A-8DE4-D88049E48FC6}"/>
    <cellStyle name="Normal 8" xfId="153" xr:uid="{435E97C4-AA3F-4185-B8C8-5A2888913207}"/>
    <cellStyle name="Normal 9" xfId="154" xr:uid="{EC983909-747F-4CDB-A94A-FBEB855345C8}"/>
    <cellStyle name="Normal gras souligné" xfId="83" xr:uid="{312E71B2-9DA5-4423-B9C6-CF2DB5D92051}"/>
    <cellStyle name="Normale_Cascade_prix_J77_PCOM" xfId="84" xr:uid="{A7D58EC7-A2A7-41E0-A319-72C6C656C3E2}"/>
    <cellStyle name="Normalny_calcul+150KHUF" xfId="11" xr:uid="{1CACD1D3-7658-43E8-93C8-F87B604BAA8A}"/>
    <cellStyle name="Note 2" xfId="85" xr:uid="{3504ABAE-05F8-4CFE-BEF5-C73A8DD6A464}"/>
    <cellStyle name="Option_Added_Cont_Desc" xfId="86" xr:uid="{24AB266A-3FA4-46CF-A36A-B6CCE8477D46}"/>
    <cellStyle name="Percent 2" xfId="145" xr:uid="{C6B7A5B4-4D8B-4C6C-BB4D-D3FA89322959}"/>
    <cellStyle name="Percent 3" xfId="8" xr:uid="{6D6D9FEE-7F07-4A9A-86B3-A60A77C70B43}"/>
    <cellStyle name="Pource - Style1" xfId="87" xr:uid="{8B6603D5-CDBA-4B7D-B8D0-CA108FA16F1C}"/>
    <cellStyle name="Pourcentage 2" xfId="88" xr:uid="{D9B76901-4962-42EC-B6CF-FB0C796549F9}"/>
    <cellStyle name="Pourcentage 2 2" xfId="89" xr:uid="{52A28BE4-7546-465A-A8D9-350A66B94E1B}"/>
    <cellStyle name="Pourcentage 2 2 2" xfId="90" xr:uid="{3125E924-DB19-4A03-836A-BC503FA01E88}"/>
    <cellStyle name="Pourcentage 2 3" xfId="91" xr:uid="{7847EAD9-ACD6-4A4D-A175-BBF728AA86B4}"/>
    <cellStyle name="Pourcentage 3" xfId="92" xr:uid="{868B95D2-7325-40BB-B0C9-AF4AA4AE7D96}"/>
    <cellStyle name="Pourcentage 3 2" xfId="93" xr:uid="{8F96DD6A-994D-4DA1-A0EA-0E595DEBC84D}"/>
    <cellStyle name="Pourcentage 3 3" xfId="94" xr:uid="{E808A84E-DAA4-4733-B489-4EA2AFED0A6E}"/>
    <cellStyle name="Pourcentage 4" xfId="95" xr:uid="{8CA3D37C-01D8-47B2-83AB-FD68BB0B6ACC}"/>
    <cellStyle name="Pourcentage 5" xfId="143" xr:uid="{BF1F3266-676F-4891-BA52-6672623DAC6F}"/>
    <cellStyle name="PourcentageN&amp;R,0" xfId="96" xr:uid="{BE48AC06-D385-4259-BE74-A0F81CE6FDEE}"/>
    <cellStyle name="PourcentageN&amp;R,0 2" xfId="97" xr:uid="{0F48EE21-AA12-4E70-BE2E-681B1282AA1D}"/>
    <cellStyle name="PourcentageN&amp;R,0 2 2" xfId="98" xr:uid="{61FA83A2-88F0-497F-BC82-2587538DA353}"/>
    <cellStyle name="PourcentageN&amp;R,0 3" xfId="99" xr:uid="{B31236CE-C7CE-4697-AE47-E556F9A6CB45}"/>
    <cellStyle name="PourcentageN&amp;R,0 3 2" xfId="100" xr:uid="{13F0E188-F8DE-427F-AE47-C8B00F21D3F5}"/>
    <cellStyle name="PourcentageN&amp;R,0 4" xfId="101" xr:uid="{EC4F34E8-4729-4135-9E28-971562354811}"/>
    <cellStyle name="Preliminary_Data" xfId="102" xr:uid="{0570399D-F255-4601-BD3B-1D2A164EFACF}"/>
    <cellStyle name="Prices_Data" xfId="103" xr:uid="{F84449D5-5F25-467E-AEEF-899C29204B09}"/>
    <cellStyle name="Prozent 2" xfId="104" xr:uid="{687D524B-F926-40E1-AFD4-585555028219}"/>
    <cellStyle name="pseudo_pourcentage" xfId="105" xr:uid="{DA714C21-968F-426D-AE7C-1EDC68CB3D8D}"/>
    <cellStyle name="Retour Normal" xfId="106" xr:uid="{5B49DA50-FD10-4D42-894C-D26DDAD66D82}"/>
    <cellStyle name="Saisie" xfId="107" xr:uid="{9235083E-3518-4506-9384-8CE8956AF7C3}"/>
    <cellStyle name="Saisie%1" xfId="108" xr:uid="{832D2DA2-6B5D-41B3-8DC1-5FF3DD5904BC}"/>
    <cellStyle name="Saisie%1 2" xfId="109" xr:uid="{CB68879A-9F51-4B54-B06E-4E4C70924D22}"/>
    <cellStyle name="Saisie%1_Prices &amp; mix Versions 1st Body" xfId="110" xr:uid="{7DA8BD52-1FFE-4DB3-8C4E-C7FB84C55190}"/>
    <cellStyle name="SaisieNb0" xfId="111" xr:uid="{956A5283-FFA2-4871-A434-308C7839A61B}"/>
    <cellStyle name="SaisieNb0 2" xfId="112" xr:uid="{F7E4E640-36FA-4C95-9318-199B8AD55CF5}"/>
    <cellStyle name="SaisieNb0_Prices &amp; mix Versions 1st Body" xfId="113" xr:uid="{130AD64C-4085-43CD-9F4F-186AFE1C24F0}"/>
    <cellStyle name="SaisieNb1" xfId="114" xr:uid="{01A0D0E1-3CBE-40A4-BFBD-2826C2B20BC0}"/>
    <cellStyle name="SaisieNb1 2" xfId="115" xr:uid="{56C18F24-FFE5-476F-9BE5-778336C6AC21}"/>
    <cellStyle name="SaisieNb1_Prices &amp; mix Versions 1st Body" xfId="116" xr:uid="{0778ACD0-EFE3-44C4-AE71-085AB9F6B250}"/>
    <cellStyle name="Standaard_4. Ecart ph1-ph2" xfId="117" xr:uid="{899A0C1F-D927-4399-BC2E-A1CFA6A3EEAA}"/>
    <cellStyle name="Standard 2" xfId="118" xr:uid="{1B61D85B-1477-48F0-84D3-B44F1A25F401}"/>
    <cellStyle name="Standard 3" xfId="119" xr:uid="{7E53CFF8-2AE0-4632-A931-CBB8813653CB}"/>
    <cellStyle name="Standard 4" xfId="120" xr:uid="{18D57764-BA53-4E6B-9E6E-40AD11A433BD}"/>
    <cellStyle name="Standard 5" xfId="121" xr:uid="{EDA7DC99-C069-4A73-AAF3-00A4ED8DE27E}"/>
    <cellStyle name="Standard 6" xfId="122" xr:uid="{4D23FF5C-A9E3-4D2B-8D7E-88245A8AED49}"/>
    <cellStyle name="Standard 7" xfId="123" xr:uid="{A05D5FCF-E21F-4F98-A4B9-064D4A37C64C}"/>
    <cellStyle name="Standard 8" xfId="124" xr:uid="{1CD1687E-358A-43C9-9ABB-937E90D0A1AD}"/>
    <cellStyle name="Standard 9" xfId="125" xr:uid="{DC5A421D-C823-47CD-B460-2C38E2CB44D5}"/>
    <cellStyle name="Standard_ALLVP_0272_LA21_VP_V opérationnel" xfId="126" xr:uid="{59B54EC0-6513-4BEA-A547-D890E5F34550}"/>
    <cellStyle name="Stil 1" xfId="127" xr:uid="{128B6B43-4169-4FD0-9E27-18E6EB48C003}"/>
    <cellStyle name="Title 2" xfId="128" xr:uid="{B048C9F2-1A90-47E7-B8B5-EA04618AFF88}"/>
    <cellStyle name="Überschrift 5" xfId="129" xr:uid="{6E4BAB2B-FCB4-4ECF-B271-A5B52842F39A}"/>
    <cellStyle name="Valuta (0)_COMPET_J77_NEW_PCOM" xfId="130" xr:uid="{7A21A09F-4321-4409-B707-BB2BC97F03A9}"/>
    <cellStyle name="Valuta [0]_avclient" xfId="131" xr:uid="{3277877F-2D01-4FE8-A725-F302A0EA4ACD}"/>
    <cellStyle name="Valuta_avclient" xfId="132" xr:uid="{049B0138-564E-49A7-8743-165859341542}"/>
    <cellStyle name="Vehicle_Benchmark" xfId="133" xr:uid="{70889620-E647-45E9-AA24-F2E999E4874F}"/>
    <cellStyle name="Version_Header" xfId="134" xr:uid="{394FA67C-577A-4A55-9658-533945894B80}"/>
    <cellStyle name="Volumes_Data" xfId="135" xr:uid="{3FA1B612-82BF-44D7-96EB-0B2CD779B530}"/>
    <cellStyle name="Währung [0]_AEV Dossier Px TFI Versuch2" xfId="136" xr:uid="{B9E91B2F-EE50-48FE-B7E7-5CC1B32B0610}"/>
    <cellStyle name="Währung_AEV Dossier Px TFI Versuch2" xfId="137" xr:uid="{78180F2C-FB6B-4AB5-9BE2-5E70F7DD80F0}"/>
  </cellStyles>
  <dxfs count="0"/>
  <tableStyles count="0" defaultTableStyle="TableStyleMedium2" defaultPivotStyle="PivotStyleLight16"/>
  <colors>
    <mruColors>
      <color rgb="FF666633"/>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eg"/><Relationship Id="rId13" Type="http://schemas.openxmlformats.org/officeDocument/2006/relationships/image" Target="../media/image18.jpeg"/><Relationship Id="rId3" Type="http://schemas.openxmlformats.org/officeDocument/2006/relationships/image" Target="../media/image8.jpeg"/><Relationship Id="rId7" Type="http://schemas.openxmlformats.org/officeDocument/2006/relationships/image" Target="../media/image12.jpeg"/><Relationship Id="rId12" Type="http://schemas.openxmlformats.org/officeDocument/2006/relationships/image" Target="../media/image17.jpeg"/><Relationship Id="rId2" Type="http://schemas.openxmlformats.org/officeDocument/2006/relationships/image" Target="../media/image7.jpeg"/><Relationship Id="rId1" Type="http://schemas.openxmlformats.org/officeDocument/2006/relationships/image" Target="../media/image4.png"/><Relationship Id="rId6" Type="http://schemas.openxmlformats.org/officeDocument/2006/relationships/image" Target="../media/image11.jpeg"/><Relationship Id="rId11" Type="http://schemas.openxmlformats.org/officeDocument/2006/relationships/image" Target="../media/image16.jpeg"/><Relationship Id="rId5" Type="http://schemas.openxmlformats.org/officeDocument/2006/relationships/image" Target="../media/image10.jpeg"/><Relationship Id="rId10" Type="http://schemas.openxmlformats.org/officeDocument/2006/relationships/image" Target="../media/image15.jpeg"/><Relationship Id="rId4" Type="http://schemas.openxmlformats.org/officeDocument/2006/relationships/image" Target="../media/image9.jpeg"/><Relationship Id="rId9" Type="http://schemas.openxmlformats.org/officeDocument/2006/relationships/image" Target="../media/image14.jpeg"/><Relationship Id="rId14"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63500</xdr:colOff>
          <xdr:row>0</xdr:row>
          <xdr:rowOff>0</xdr:rowOff>
        </xdr:from>
        <xdr:to>
          <xdr:col>3</xdr:col>
          <xdr:colOff>63500</xdr:colOff>
          <xdr:row>0</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5</xdr:col>
      <xdr:colOff>2302873</xdr:colOff>
      <xdr:row>49</xdr:row>
      <xdr:rowOff>3315</xdr:rowOff>
    </xdr:from>
    <xdr:to>
      <xdr:col>7</xdr:col>
      <xdr:colOff>42454</xdr:colOff>
      <xdr:row>62</xdr:row>
      <xdr:rowOff>79407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077553" y="16051035"/>
          <a:ext cx="2784021" cy="2941212"/>
        </a:xfrm>
        <a:prstGeom prst="rect">
          <a:avLst/>
        </a:prstGeom>
      </xdr:spPr>
    </xdr:pic>
    <xdr:clientData/>
  </xdr:twoCellAnchor>
  <xdr:twoCellAnchor editAs="oneCell">
    <xdr:from>
      <xdr:col>1</xdr:col>
      <xdr:colOff>1844476</xdr:colOff>
      <xdr:row>32</xdr:row>
      <xdr:rowOff>15240</xdr:rowOff>
    </xdr:from>
    <xdr:to>
      <xdr:col>5</xdr:col>
      <xdr:colOff>2149566</xdr:colOff>
      <xdr:row>58</xdr:row>
      <xdr:rowOff>45720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118796" y="11917680"/>
          <a:ext cx="10424450" cy="5989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28670</xdr:colOff>
      <xdr:row>0</xdr:row>
      <xdr:rowOff>200890</xdr:rowOff>
    </xdr:from>
    <xdr:to>
      <xdr:col>12</xdr:col>
      <xdr:colOff>4622757</xdr:colOff>
      <xdr:row>4</xdr:row>
      <xdr:rowOff>498763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8704597" y="200890"/>
          <a:ext cx="4588372" cy="1253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456384</xdr:colOff>
      <xdr:row>1</xdr:row>
      <xdr:rowOff>17929</xdr:rowOff>
    </xdr:from>
    <xdr:to>
      <xdr:col>13</xdr:col>
      <xdr:colOff>586622</xdr:colOff>
      <xdr:row>27</xdr:row>
      <xdr:rowOff>138154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56384" y="188258"/>
          <a:ext cx="8055038" cy="4548790"/>
        </a:xfrm>
        <a:prstGeom prst="rect">
          <a:avLst/>
        </a:prstGeom>
      </xdr:spPr>
    </xdr:pic>
    <xdr:clientData/>
  </xdr:twoCellAnchor>
  <xdr:twoCellAnchor editAs="oneCell">
    <xdr:from>
      <xdr:col>0</xdr:col>
      <xdr:colOff>537881</xdr:colOff>
      <xdr:row>32</xdr:row>
      <xdr:rowOff>44822</xdr:rowOff>
    </xdr:from>
    <xdr:to>
      <xdr:col>13</xdr:col>
      <xdr:colOff>602252</xdr:colOff>
      <xdr:row>57</xdr:row>
      <xdr:rowOff>80682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537881" y="5495363"/>
          <a:ext cx="7989171" cy="4294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19050</xdr:colOff>
      <xdr:row>0</xdr:row>
      <xdr:rowOff>254392</xdr:rowOff>
    </xdr:from>
    <xdr:ext cx="2066724" cy="572322"/>
    <xdr:pic>
      <xdr:nvPicPr>
        <xdr:cNvPr id="16" name="Picture 18">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a:stretch>
          <a:fillRect/>
        </a:stretch>
      </xdr:blipFill>
      <xdr:spPr>
        <a:xfrm>
          <a:off x="21126450" y="254392"/>
          <a:ext cx="2066724" cy="572322"/>
        </a:xfrm>
        <a:prstGeom prst="rect">
          <a:avLst/>
        </a:prstGeom>
      </xdr:spPr>
    </xdr:pic>
    <xdr:clientData/>
  </xdr:oneCellAnchor>
  <xdr:twoCellAnchor editAs="oneCell">
    <xdr:from>
      <xdr:col>3</xdr:col>
      <xdr:colOff>304800</xdr:colOff>
      <xdr:row>82</xdr:row>
      <xdr:rowOff>2057400</xdr:rowOff>
    </xdr:from>
    <xdr:to>
      <xdr:col>4</xdr:col>
      <xdr:colOff>1846580</xdr:colOff>
      <xdr:row>85</xdr:row>
      <xdr:rowOff>80009</xdr:rowOff>
    </xdr:to>
    <xdr:pic>
      <xdr:nvPicPr>
        <xdr:cNvPr id="8" name="Picture 7" descr="ImageFromBookmark (1024×768)">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11029950" y="47491650"/>
          <a:ext cx="3942080" cy="2956560"/>
        </a:xfrm>
        <a:prstGeom prst="rect">
          <a:avLst/>
        </a:prstGeom>
      </xdr:spPr>
    </xdr:pic>
    <xdr:clientData/>
  </xdr:twoCellAnchor>
  <xdr:twoCellAnchor editAs="oneCell">
    <xdr:from>
      <xdr:col>3</xdr:col>
      <xdr:colOff>323850</xdr:colOff>
      <xdr:row>77</xdr:row>
      <xdr:rowOff>171450</xdr:rowOff>
    </xdr:from>
    <xdr:to>
      <xdr:col>4</xdr:col>
      <xdr:colOff>1560830</xdr:colOff>
      <xdr:row>78</xdr:row>
      <xdr:rowOff>308610</xdr:rowOff>
    </xdr:to>
    <xdr:pic>
      <xdr:nvPicPr>
        <xdr:cNvPr id="15" name="Picture 14" descr="ImageFromBookmark (1024×768)">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11049000" y="33547050"/>
          <a:ext cx="3637280" cy="2727960"/>
        </a:xfrm>
        <a:prstGeom prst="rect">
          <a:avLst/>
        </a:prstGeom>
      </xdr:spPr>
    </xdr:pic>
    <xdr:clientData/>
  </xdr:twoCellAnchor>
  <xdr:twoCellAnchor editAs="oneCell">
    <xdr:from>
      <xdr:col>3</xdr:col>
      <xdr:colOff>285750</xdr:colOff>
      <xdr:row>77</xdr:row>
      <xdr:rowOff>2400300</xdr:rowOff>
    </xdr:from>
    <xdr:to>
      <xdr:col>4</xdr:col>
      <xdr:colOff>1522730</xdr:colOff>
      <xdr:row>79</xdr:row>
      <xdr:rowOff>156210</xdr:rowOff>
    </xdr:to>
    <xdr:pic>
      <xdr:nvPicPr>
        <xdr:cNvPr id="18" name="Picture 17" descr="ImageFromBookmark (1024×768)">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4"/>
        <a:stretch>
          <a:fillRect/>
        </a:stretch>
      </xdr:blipFill>
      <xdr:spPr>
        <a:xfrm>
          <a:off x="11010900" y="35775900"/>
          <a:ext cx="3637280" cy="2727960"/>
        </a:xfrm>
        <a:prstGeom prst="rect">
          <a:avLst/>
        </a:prstGeom>
      </xdr:spPr>
    </xdr:pic>
    <xdr:clientData/>
  </xdr:twoCellAnchor>
  <xdr:twoCellAnchor editAs="oneCell">
    <xdr:from>
      <xdr:col>3</xdr:col>
      <xdr:colOff>342900</xdr:colOff>
      <xdr:row>81</xdr:row>
      <xdr:rowOff>38100</xdr:rowOff>
    </xdr:from>
    <xdr:to>
      <xdr:col>4</xdr:col>
      <xdr:colOff>1579880</xdr:colOff>
      <xdr:row>82</xdr:row>
      <xdr:rowOff>403861</xdr:rowOff>
    </xdr:to>
    <xdr:pic>
      <xdr:nvPicPr>
        <xdr:cNvPr id="19" name="Picture 18" descr="ImageFromBookmark (1024×76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5"/>
        <a:stretch>
          <a:fillRect/>
        </a:stretch>
      </xdr:blipFill>
      <xdr:spPr>
        <a:xfrm>
          <a:off x="11068050" y="43110150"/>
          <a:ext cx="3637280" cy="2727960"/>
        </a:xfrm>
        <a:prstGeom prst="rect">
          <a:avLst/>
        </a:prstGeom>
      </xdr:spPr>
    </xdr:pic>
    <xdr:clientData/>
  </xdr:twoCellAnchor>
  <xdr:twoCellAnchor editAs="oneCell">
    <xdr:from>
      <xdr:col>3</xdr:col>
      <xdr:colOff>285750</xdr:colOff>
      <xdr:row>79</xdr:row>
      <xdr:rowOff>2228850</xdr:rowOff>
    </xdr:from>
    <xdr:to>
      <xdr:col>4</xdr:col>
      <xdr:colOff>1522730</xdr:colOff>
      <xdr:row>81</xdr:row>
      <xdr:rowOff>232409</xdr:rowOff>
    </xdr:to>
    <xdr:pic>
      <xdr:nvPicPr>
        <xdr:cNvPr id="20" name="Picture 19" descr="ImageFromBookmark (1024×768)">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6"/>
        <a:stretch>
          <a:fillRect/>
        </a:stretch>
      </xdr:blipFill>
      <xdr:spPr>
        <a:xfrm>
          <a:off x="11010900" y="40576500"/>
          <a:ext cx="3637280" cy="2727960"/>
        </a:xfrm>
        <a:prstGeom prst="rect">
          <a:avLst/>
        </a:prstGeom>
      </xdr:spPr>
    </xdr:pic>
    <xdr:clientData/>
  </xdr:twoCellAnchor>
  <xdr:twoCellAnchor editAs="oneCell">
    <xdr:from>
      <xdr:col>3</xdr:col>
      <xdr:colOff>228600</xdr:colOff>
      <xdr:row>78</xdr:row>
      <xdr:rowOff>2209800</xdr:rowOff>
    </xdr:from>
    <xdr:to>
      <xdr:col>4</xdr:col>
      <xdr:colOff>1465580</xdr:colOff>
      <xdr:row>80</xdr:row>
      <xdr:rowOff>194310</xdr:rowOff>
    </xdr:to>
    <xdr:pic>
      <xdr:nvPicPr>
        <xdr:cNvPr id="22" name="Picture 21" descr="ImageFromBookmark (1024×768)">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7"/>
        <a:stretch>
          <a:fillRect/>
        </a:stretch>
      </xdr:blipFill>
      <xdr:spPr>
        <a:xfrm>
          <a:off x="10953750" y="38176200"/>
          <a:ext cx="3637280" cy="2727960"/>
        </a:xfrm>
        <a:prstGeom prst="rect">
          <a:avLst/>
        </a:prstGeom>
      </xdr:spPr>
    </xdr:pic>
    <xdr:clientData/>
  </xdr:twoCellAnchor>
  <xdr:twoCellAnchor editAs="oneCell">
    <xdr:from>
      <xdr:col>3</xdr:col>
      <xdr:colOff>152400</xdr:colOff>
      <xdr:row>81</xdr:row>
      <xdr:rowOff>2247900</xdr:rowOff>
    </xdr:from>
    <xdr:to>
      <xdr:col>4</xdr:col>
      <xdr:colOff>1688821</xdr:colOff>
      <xdr:row>83</xdr:row>
      <xdr:rowOff>476042</xdr:rowOff>
    </xdr:to>
    <xdr:pic>
      <xdr:nvPicPr>
        <xdr:cNvPr id="23" name="Picture 22" descr="ImageFromBookmark (1024×768)">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8"/>
        <a:stretch>
          <a:fillRect/>
        </a:stretch>
      </xdr:blipFill>
      <xdr:spPr>
        <a:xfrm>
          <a:off x="10877550" y="45319950"/>
          <a:ext cx="3936721" cy="2952541"/>
        </a:xfrm>
        <a:prstGeom prst="rect">
          <a:avLst/>
        </a:prstGeom>
      </xdr:spPr>
    </xdr:pic>
    <xdr:clientData/>
  </xdr:twoCellAnchor>
  <xdr:twoCellAnchor editAs="oneCell">
    <xdr:from>
      <xdr:col>3</xdr:col>
      <xdr:colOff>171450</xdr:colOff>
      <xdr:row>42</xdr:row>
      <xdr:rowOff>133350</xdr:rowOff>
    </xdr:from>
    <xdr:to>
      <xdr:col>4</xdr:col>
      <xdr:colOff>409589</xdr:colOff>
      <xdr:row>49</xdr:row>
      <xdr:rowOff>137160</xdr:rowOff>
    </xdr:to>
    <xdr:pic>
      <xdr:nvPicPr>
        <xdr:cNvPr id="24" name="Picture 23">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896600" y="21488400"/>
          <a:ext cx="2638439" cy="2004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190501</xdr:colOff>
      <xdr:row>36</xdr:row>
      <xdr:rowOff>15344</xdr:rowOff>
    </xdr:from>
    <xdr:to>
      <xdr:col>4</xdr:col>
      <xdr:colOff>438151</xdr:colOff>
      <xdr:row>39</xdr:row>
      <xdr:rowOff>472440</xdr:rowOff>
    </xdr:to>
    <xdr:pic>
      <xdr:nvPicPr>
        <xdr:cNvPr id="25" name="Picture 24">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915651" y="18627194"/>
          <a:ext cx="2647950" cy="2000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51</xdr:row>
      <xdr:rowOff>31738</xdr:rowOff>
    </xdr:from>
    <xdr:to>
      <xdr:col>4</xdr:col>
      <xdr:colOff>495300</xdr:colOff>
      <xdr:row>60</xdr:row>
      <xdr:rowOff>213360</xdr:rowOff>
    </xdr:to>
    <xdr:pic>
      <xdr:nvPicPr>
        <xdr:cNvPr id="26" name="Picture 25" descr="ImageFromBookmark (1024×768)">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877550" y="24110938"/>
          <a:ext cx="2743200" cy="2067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1562101</xdr:colOff>
      <xdr:row>51</xdr:row>
      <xdr:rowOff>38100</xdr:rowOff>
    </xdr:from>
    <xdr:to>
      <xdr:col>5</xdr:col>
      <xdr:colOff>1917931</xdr:colOff>
      <xdr:row>60</xdr:row>
      <xdr:rowOff>232410</xdr:rowOff>
    </xdr:to>
    <xdr:pic>
      <xdr:nvPicPr>
        <xdr:cNvPr id="27" name="Picture 26" descr="ImageFromBookmark (1024×768)">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687551" y="24117300"/>
          <a:ext cx="2756130" cy="2080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1600201</xdr:colOff>
      <xdr:row>62</xdr:row>
      <xdr:rowOff>92599</xdr:rowOff>
    </xdr:from>
    <xdr:to>
      <xdr:col>5</xdr:col>
      <xdr:colOff>2060747</xdr:colOff>
      <xdr:row>71</xdr:row>
      <xdr:rowOff>223057</xdr:rowOff>
    </xdr:to>
    <xdr:pic>
      <xdr:nvPicPr>
        <xdr:cNvPr id="28" name="Picture 27" descr="ImageFromBookmark (1024×768)">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4725651" y="26724499"/>
          <a:ext cx="2860846" cy="2151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62</xdr:row>
      <xdr:rowOff>106259</xdr:rowOff>
    </xdr:from>
    <xdr:to>
      <xdr:col>4</xdr:col>
      <xdr:colOff>571500</xdr:colOff>
      <xdr:row>71</xdr:row>
      <xdr:rowOff>234487</xdr:rowOff>
    </xdr:to>
    <xdr:pic>
      <xdr:nvPicPr>
        <xdr:cNvPr id="29" name="Picture 28" descr="ImageFromBookmark (1024×768)">
          <a:extLst>
            <a:ext uri="{FF2B5EF4-FFF2-40B4-BE49-F238E27FC236}">
              <a16:creationId xmlns:a16="http://schemas.microsoft.com/office/drawing/2014/main" id="{00000000-0008-0000-0300-00001D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839450" y="26738159"/>
          <a:ext cx="2857500" cy="2149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669925</xdr:colOff>
      <xdr:row>1</xdr:row>
      <xdr:rowOff>63500</xdr:rowOff>
    </xdr:from>
    <xdr:to>
      <xdr:col>14</xdr:col>
      <xdr:colOff>514900</xdr:colOff>
      <xdr:row>1</xdr:row>
      <xdr:rowOff>512932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3458825" y="228600"/>
          <a:ext cx="1609524" cy="447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1602855</xdr:colOff>
      <xdr:row>1</xdr:row>
      <xdr:rowOff>208274</xdr:rowOff>
    </xdr:from>
    <xdr:to>
      <xdr:col>9</xdr:col>
      <xdr:colOff>1109332</xdr:colOff>
      <xdr:row>4</xdr:row>
      <xdr:rowOff>96980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404455" y="374529"/>
          <a:ext cx="3690550" cy="983215"/>
        </a:xfrm>
        <a:prstGeom prst="rect">
          <a:avLst/>
        </a:prstGeom>
      </xdr:spPr>
    </xdr:pic>
    <xdr:clientData/>
  </xdr:twoCellAnchor>
  <xdr:twoCellAnchor editAs="oneCell">
    <xdr:from>
      <xdr:col>2</xdr:col>
      <xdr:colOff>775855</xdr:colOff>
      <xdr:row>3</xdr:row>
      <xdr:rowOff>235528</xdr:rowOff>
    </xdr:from>
    <xdr:to>
      <xdr:col>8</xdr:col>
      <xdr:colOff>304800</xdr:colOff>
      <xdr:row>45</xdr:row>
      <xdr:rowOff>149802</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2715491" y="1205346"/>
          <a:ext cx="12482945" cy="70216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3187</xdr:colOff>
      <xdr:row>2</xdr:row>
      <xdr:rowOff>37108</xdr:rowOff>
    </xdr:from>
    <xdr:to>
      <xdr:col>24</xdr:col>
      <xdr:colOff>59867</xdr:colOff>
      <xdr:row>3</xdr:row>
      <xdr:rowOff>27429</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7581" b="26344"/>
        <a:stretch/>
      </xdr:blipFill>
      <xdr:spPr bwMode="auto">
        <a:xfrm>
          <a:off x="20150467" y="326668"/>
          <a:ext cx="2738920" cy="432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306916</xdr:colOff>
      <xdr:row>0</xdr:row>
      <xdr:rowOff>31750</xdr:rowOff>
    </xdr:from>
    <xdr:to>
      <xdr:col>7</xdr:col>
      <xdr:colOff>602095</xdr:colOff>
      <xdr:row>2</xdr:row>
      <xdr:rowOff>137584</xdr:rowOff>
    </xdr:to>
    <xdr:pic>
      <xdr:nvPicPr>
        <xdr:cNvPr id="2" name="Image 4" descr="Une image contenant texte, clipart&#10;&#10;Description générée automatiquement">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a:srcRect r="9384"/>
        <a:stretch/>
      </xdr:blipFill>
      <xdr:spPr>
        <a:xfrm>
          <a:off x="3293956" y="31750"/>
          <a:ext cx="2535459" cy="44111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230@2100" TargetMode="External"/><Relationship Id="rId1" Type="http://schemas.openxmlformats.org/officeDocument/2006/relationships/hyperlink" Target="mailto:103kW@4500-6000%20tr/min%20ICE%20si%2012.6%20kW%20EV%20@%205050(%20113kW%20cumulat)"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5803-DDA3-4F51-8245-9F97952559CE}">
  <sheetPr>
    <pageSetUpPr fitToPage="1"/>
  </sheetPr>
  <dimension ref="B1:J79"/>
  <sheetViews>
    <sheetView view="pageBreakPreview" zoomScale="50" zoomScaleNormal="50" zoomScaleSheetLayoutView="50" workbookViewId="0">
      <selection activeCell="C24" sqref="C24"/>
    </sheetView>
  </sheetViews>
  <sheetFormatPr baseColWidth="10" defaultColWidth="11.5" defaultRowHeight="13"/>
  <cols>
    <col min="1" max="1" width="3.83203125" style="4" customWidth="1"/>
    <col min="2" max="2" width="36.83203125" style="4" customWidth="1"/>
    <col min="3" max="3" width="45.6640625" style="4" customWidth="1"/>
    <col min="4" max="4" width="42.1640625" style="4" customWidth="1"/>
    <col min="5" max="5" width="22.6640625" style="4" customWidth="1"/>
    <col min="6" max="6" width="35.5" style="4" customWidth="1"/>
    <col min="7" max="7" width="38" style="4" customWidth="1"/>
    <col min="8" max="8" width="16.1640625" style="4" customWidth="1"/>
    <col min="9" max="16384" width="11.5" style="4"/>
  </cols>
  <sheetData>
    <row r="1" spans="2:8" ht="90.75" customHeight="1">
      <c r="B1" s="1" t="s">
        <v>227</v>
      </c>
      <c r="C1" s="1"/>
      <c r="D1" s="2"/>
      <c r="E1" s="2"/>
      <c r="F1" s="3"/>
      <c r="G1" s="2"/>
    </row>
    <row r="2" spans="2:8" ht="44.5" customHeight="1">
      <c r="B2" s="1"/>
      <c r="C2" s="1"/>
      <c r="D2" s="2"/>
      <c r="E2" s="2"/>
      <c r="F2" s="3"/>
      <c r="G2" s="2"/>
    </row>
    <row r="3" spans="2:8">
      <c r="B3" s="159"/>
      <c r="C3" s="159"/>
      <c r="D3" s="159"/>
      <c r="E3" s="159"/>
      <c r="F3" s="159"/>
      <c r="G3" s="159"/>
    </row>
    <row r="4" spans="2:8" ht="17" thickBot="1">
      <c r="B4" s="160"/>
      <c r="C4" s="159"/>
      <c r="D4" s="161"/>
      <c r="E4" s="161"/>
      <c r="F4" s="162"/>
      <c r="G4" s="159"/>
    </row>
    <row r="5" spans="2:8" ht="55" thickBot="1">
      <c r="B5" s="5" t="s">
        <v>0</v>
      </c>
      <c r="C5" s="5" t="s">
        <v>445</v>
      </c>
      <c r="D5" s="150" t="s">
        <v>1</v>
      </c>
      <c r="E5" s="6" t="s">
        <v>446</v>
      </c>
      <c r="F5" s="7" t="s">
        <v>447</v>
      </c>
      <c r="G5" s="6" t="s">
        <v>448</v>
      </c>
    </row>
    <row r="6" spans="2:8" ht="37.75" customHeight="1" thickBot="1">
      <c r="B6" s="238" t="s">
        <v>195</v>
      </c>
      <c r="C6" s="239" t="s">
        <v>206</v>
      </c>
      <c r="D6" s="240" t="s">
        <v>228</v>
      </c>
      <c r="E6" s="284" t="s">
        <v>219</v>
      </c>
      <c r="F6" s="283">
        <f>G6/1.21</f>
        <v>18099.173553719007</v>
      </c>
      <c r="G6" s="283">
        <v>21900</v>
      </c>
      <c r="H6" s="8"/>
    </row>
    <row r="7" spans="2:8" ht="27" customHeight="1">
      <c r="B7" s="343" t="s">
        <v>196</v>
      </c>
      <c r="C7" s="276" t="s">
        <v>206</v>
      </c>
      <c r="D7" s="277" t="s">
        <v>229</v>
      </c>
      <c r="E7" s="276" t="s">
        <v>219</v>
      </c>
      <c r="F7" s="278">
        <f t="shared" ref="F7:F17" si="0">G7/1.21</f>
        <v>19834.710743801654</v>
      </c>
      <c r="G7" s="278">
        <v>24000</v>
      </c>
      <c r="H7" s="8"/>
    </row>
    <row r="8" spans="2:8" ht="27" hidden="1" customHeight="1">
      <c r="B8" s="344"/>
      <c r="C8" s="9" t="s">
        <v>225</v>
      </c>
      <c r="D8" s="234" t="s">
        <v>230</v>
      </c>
      <c r="E8" s="9" t="s">
        <v>219</v>
      </c>
      <c r="F8" s="10">
        <f t="shared" si="0"/>
        <v>21157.024793388431</v>
      </c>
      <c r="G8" s="10">
        <v>25600</v>
      </c>
      <c r="H8" s="8"/>
    </row>
    <row r="9" spans="2:8" ht="27" customHeight="1">
      <c r="B9" s="344"/>
      <c r="C9" s="9" t="s">
        <v>240</v>
      </c>
      <c r="D9" s="234" t="s">
        <v>231</v>
      </c>
      <c r="E9" s="9" t="s">
        <v>219</v>
      </c>
      <c r="F9" s="10">
        <f t="shared" si="0"/>
        <v>23801.652892561986</v>
      </c>
      <c r="G9" s="10">
        <v>28800</v>
      </c>
      <c r="H9" s="8"/>
    </row>
    <row r="10" spans="2:8" ht="24.5" customHeight="1" thickBot="1">
      <c r="B10" s="345"/>
      <c r="C10" s="11" t="s">
        <v>194</v>
      </c>
      <c r="D10" s="279" t="s">
        <v>232</v>
      </c>
      <c r="E10" s="17" t="s">
        <v>219</v>
      </c>
      <c r="F10" s="18">
        <f t="shared" si="0"/>
        <v>22314.049586776859</v>
      </c>
      <c r="G10" s="18">
        <v>27000</v>
      </c>
      <c r="H10" s="8"/>
    </row>
    <row r="11" spans="2:8" ht="25" hidden="1" customHeight="1" thickBot="1">
      <c r="C11" s="264" t="s">
        <v>225</v>
      </c>
      <c r="D11" s="265" t="s">
        <v>233</v>
      </c>
      <c r="E11" s="266" t="s">
        <v>219</v>
      </c>
      <c r="F11" s="273">
        <f t="shared" si="0"/>
        <v>22768.595041322315</v>
      </c>
      <c r="G11" s="273">
        <v>27550</v>
      </c>
      <c r="H11" s="8"/>
    </row>
    <row r="12" spans="2:8" ht="33" customHeight="1" thickBot="1">
      <c r="B12" s="281" t="s">
        <v>198</v>
      </c>
      <c r="C12" s="239" t="s">
        <v>240</v>
      </c>
      <c r="D12" s="282" t="s">
        <v>234</v>
      </c>
      <c r="E12" s="284" t="s">
        <v>219</v>
      </c>
      <c r="F12" s="283">
        <f t="shared" si="0"/>
        <v>25413.223140495869</v>
      </c>
      <c r="G12" s="283">
        <v>30750</v>
      </c>
      <c r="H12" s="8"/>
    </row>
    <row r="13" spans="2:8" ht="24.5" hidden="1" customHeight="1" thickBot="1">
      <c r="B13" s="280"/>
      <c r="C13" s="267" t="s">
        <v>194</v>
      </c>
      <c r="D13" s="268" t="s">
        <v>235</v>
      </c>
      <c r="E13" s="269" t="s">
        <v>219</v>
      </c>
      <c r="F13" s="274">
        <f t="shared" si="0"/>
        <v>23925.619834710746</v>
      </c>
      <c r="G13" s="274">
        <v>28950</v>
      </c>
      <c r="H13" s="8"/>
    </row>
    <row r="14" spans="2:8" ht="25" hidden="1" customHeight="1">
      <c r="B14" s="343" t="s">
        <v>197</v>
      </c>
      <c r="C14" s="270" t="s">
        <v>206</v>
      </c>
      <c r="D14" s="271" t="s">
        <v>236</v>
      </c>
      <c r="E14" s="272" t="s">
        <v>219</v>
      </c>
      <c r="F14" s="273">
        <f t="shared" si="0"/>
        <v>21446.280991735537</v>
      </c>
      <c r="G14" s="275">
        <v>25950</v>
      </c>
      <c r="H14" s="8"/>
    </row>
    <row r="15" spans="2:8" ht="27" hidden="1" customHeight="1">
      <c r="B15" s="344"/>
      <c r="C15" s="14" t="s">
        <v>225</v>
      </c>
      <c r="D15" s="249" t="s">
        <v>237</v>
      </c>
      <c r="E15" s="13" t="s">
        <v>219</v>
      </c>
      <c r="F15" s="10">
        <f t="shared" si="0"/>
        <v>22768.595041322315</v>
      </c>
      <c r="G15" s="10">
        <v>27550</v>
      </c>
      <c r="H15" s="8"/>
    </row>
    <row r="16" spans="2:8" ht="27" customHeight="1">
      <c r="B16" s="344"/>
      <c r="C16" s="9" t="s">
        <v>240</v>
      </c>
      <c r="D16" s="234" t="s">
        <v>238</v>
      </c>
      <c r="E16" s="13" t="s">
        <v>219</v>
      </c>
      <c r="F16" s="10">
        <f t="shared" si="0"/>
        <v>25413.223140495869</v>
      </c>
      <c r="G16" s="10">
        <v>30750</v>
      </c>
      <c r="H16" s="8"/>
    </row>
    <row r="17" spans="2:10" s="15" customFormat="1" ht="27" customHeight="1" thickBot="1">
      <c r="B17" s="345"/>
      <c r="C17" s="11" t="s">
        <v>194</v>
      </c>
      <c r="D17" s="16" t="s">
        <v>239</v>
      </c>
      <c r="E17" s="17" t="s">
        <v>219</v>
      </c>
      <c r="F17" s="18">
        <f t="shared" si="0"/>
        <v>23925.619834710746</v>
      </c>
      <c r="G17" s="18">
        <v>28950</v>
      </c>
      <c r="H17" s="8"/>
      <c r="I17" s="4"/>
      <c r="J17" s="4"/>
    </row>
    <row r="18" spans="2:10" s="15" customFormat="1" ht="27" customHeight="1">
      <c r="B18" s="163"/>
      <c r="C18" s="19"/>
      <c r="D18" s="12"/>
      <c r="E18" s="19"/>
      <c r="F18" s="20"/>
      <c r="G18" s="164"/>
      <c r="H18" s="8"/>
      <c r="I18" s="4"/>
      <c r="J18" s="4"/>
    </row>
    <row r="19" spans="2:10" ht="27" customHeight="1">
      <c r="B19" s="347" t="s">
        <v>449</v>
      </c>
      <c r="C19" s="347"/>
      <c r="D19" s="347"/>
      <c r="E19" s="347"/>
      <c r="F19" s="347"/>
      <c r="G19" s="347"/>
      <c r="H19" s="8"/>
    </row>
    <row r="20" spans="2:10" ht="64.75" customHeight="1">
      <c r="B20" s="349" t="s">
        <v>529</v>
      </c>
      <c r="C20" s="349"/>
      <c r="D20" s="349"/>
      <c r="E20" s="349"/>
      <c r="F20" s="349"/>
      <c r="G20" s="349"/>
      <c r="H20" s="8"/>
    </row>
    <row r="21" spans="2:10" s="15" customFormat="1" ht="27" customHeight="1">
      <c r="B21" s="350" t="s">
        <v>450</v>
      </c>
      <c r="C21" s="350"/>
      <c r="D21" s="350"/>
      <c r="E21" s="350"/>
      <c r="F21" s="350"/>
      <c r="G21" s="350"/>
      <c r="H21" s="300"/>
    </row>
    <row r="22" spans="2:10" ht="27.75" customHeight="1">
      <c r="B22" s="152" t="s">
        <v>451</v>
      </c>
      <c r="C22" s="152"/>
      <c r="D22" s="152"/>
      <c r="E22" s="152"/>
      <c r="F22" s="152"/>
      <c r="G22" s="152"/>
    </row>
    <row r="23" spans="2:10" ht="36.5" customHeight="1">
      <c r="B23" s="165"/>
      <c r="C23" s="152"/>
      <c r="D23" s="152"/>
      <c r="E23" s="152"/>
      <c r="F23" s="152"/>
      <c r="G23" s="152"/>
      <c r="H23" s="21"/>
    </row>
    <row r="24" spans="2:10" s="21" customFormat="1" ht="44.5" customHeight="1">
      <c r="B24" s="166"/>
      <c r="C24" s="153"/>
      <c r="D24" s="153"/>
      <c r="E24" s="153"/>
      <c r="F24" s="154"/>
      <c r="G24" s="22"/>
      <c r="H24" s="4"/>
    </row>
    <row r="25" spans="2:10" ht="36.5" customHeight="1">
      <c r="B25" s="347" t="s">
        <v>452</v>
      </c>
      <c r="C25" s="347"/>
      <c r="D25" s="153"/>
      <c r="E25" s="153"/>
      <c r="F25" s="154"/>
      <c r="G25" s="111"/>
    </row>
    <row r="26" spans="2:10" ht="23">
      <c r="B26" s="167" t="s">
        <v>453</v>
      </c>
      <c r="C26" s="152"/>
      <c r="D26" s="153"/>
      <c r="E26" s="153"/>
      <c r="F26" s="154"/>
      <c r="G26" s="111"/>
    </row>
    <row r="27" spans="2:10" ht="23">
      <c r="B27" s="348"/>
      <c r="C27" s="348"/>
      <c r="D27" s="153"/>
      <c r="E27" s="153"/>
      <c r="F27" s="154"/>
      <c r="G27" s="111"/>
    </row>
    <row r="28" spans="2:10" ht="15" customHeight="1">
      <c r="B28" s="155"/>
      <c r="C28" s="155"/>
      <c r="D28" s="156"/>
      <c r="E28" s="156"/>
      <c r="F28" s="157"/>
      <c r="G28" s="158"/>
    </row>
    <row r="29" spans="2:10">
      <c r="B29" s="346" t="s">
        <v>454</v>
      </c>
      <c r="C29" s="346"/>
      <c r="D29" s="346"/>
      <c r="E29" s="346"/>
      <c r="F29" s="346"/>
      <c r="G29" s="346"/>
    </row>
    <row r="30" spans="2:10" ht="43.75" customHeight="1">
      <c r="B30" s="346"/>
      <c r="C30" s="346"/>
      <c r="D30" s="346"/>
      <c r="E30" s="346"/>
      <c r="F30" s="346"/>
      <c r="G30" s="346"/>
    </row>
    <row r="31" spans="2:10" ht="18">
      <c r="B31" s="168"/>
      <c r="C31" s="156"/>
      <c r="D31" s="156"/>
      <c r="E31" s="156"/>
      <c r="F31" s="157"/>
      <c r="G31" s="158"/>
    </row>
    <row r="32" spans="2:10" ht="18">
      <c r="B32" s="168"/>
      <c r="C32" s="156"/>
      <c r="D32" s="156"/>
      <c r="E32" s="156"/>
      <c r="F32" s="157"/>
      <c r="G32" s="158"/>
    </row>
    <row r="33" spans="2:7" ht="20.5" customHeight="1">
      <c r="B33" s="168"/>
      <c r="C33" s="156"/>
      <c r="D33" s="156"/>
      <c r="E33" s="156"/>
      <c r="F33" s="157"/>
      <c r="G33" s="158"/>
    </row>
    <row r="34" spans="2:7" ht="20.5" customHeight="1">
      <c r="B34" s="168"/>
      <c r="C34" s="156"/>
      <c r="D34" s="156"/>
      <c r="E34" s="156"/>
      <c r="F34" s="157"/>
      <c r="G34" s="158"/>
    </row>
    <row r="35" spans="2:7" ht="18">
      <c r="B35" s="168"/>
      <c r="C35" s="156"/>
      <c r="D35" s="156"/>
      <c r="E35" s="156"/>
      <c r="F35" s="157"/>
      <c r="G35" s="158"/>
    </row>
    <row r="36" spans="2:7" ht="18">
      <c r="B36" s="168"/>
      <c r="C36"/>
      <c r="D36" s="156"/>
      <c r="E36" s="156"/>
      <c r="F36" s="157"/>
      <c r="G36" s="158"/>
    </row>
    <row r="37" spans="2:7" ht="18">
      <c r="B37" s="168"/>
      <c r="C37"/>
      <c r="D37" s="156"/>
      <c r="E37" s="156"/>
      <c r="F37" s="157"/>
      <c r="G37" s="158"/>
    </row>
    <row r="38" spans="2:7" ht="18">
      <c r="B38" s="168"/>
      <c r="C38" s="156"/>
      <c r="D38" s="156"/>
      <c r="E38" s="156"/>
      <c r="F38" s="157"/>
      <c r="G38" s="158"/>
    </row>
    <row r="39" spans="2:7" ht="18">
      <c r="B39"/>
      <c r="C39" s="156"/>
      <c r="D39" s="156"/>
      <c r="E39" s="156"/>
      <c r="F39" s="157"/>
      <c r="G39" s="158"/>
    </row>
    <row r="40" spans="2:7" ht="18">
      <c r="B40" s="168"/>
      <c r="C40" s="156"/>
      <c r="D40" s="156"/>
      <c r="E40" s="156"/>
      <c r="F40" s="157"/>
      <c r="G40" s="158"/>
    </row>
    <row r="41" spans="2:7" ht="18">
      <c r="B41" s="168"/>
      <c r="C41" s="156"/>
      <c r="D41" s="156"/>
      <c r="E41" s="156"/>
      <c r="F41" s="157"/>
      <c r="G41" s="158"/>
    </row>
    <row r="42" spans="2:7" ht="18">
      <c r="B42" s="168"/>
      <c r="C42" s="156"/>
      <c r="D42" s="156"/>
      <c r="E42" s="156"/>
      <c r="F42" s="157"/>
      <c r="G42" s="158"/>
    </row>
    <row r="43" spans="2:7" ht="18">
      <c r="B43" s="168"/>
      <c r="C43" s="156"/>
      <c r="D43" s="156"/>
      <c r="E43" s="156"/>
      <c r="F43" s="157"/>
      <c r="G43" s="158"/>
    </row>
    <row r="44" spans="2:7" ht="18">
      <c r="B44" s="168"/>
      <c r="C44" s="156"/>
      <c r="D44" s="156"/>
      <c r="E44" s="156"/>
      <c r="F44" s="157"/>
      <c r="G44" s="158"/>
    </row>
    <row r="45" spans="2:7" ht="18">
      <c r="B45" s="22"/>
      <c r="C45" s="22"/>
      <c r="D45" s="158"/>
      <c r="E45" s="158"/>
      <c r="F45" s="157"/>
      <c r="G45" s="158"/>
    </row>
    <row r="46" spans="2:7" ht="18">
      <c r="B46" s="22"/>
      <c r="C46" s="22"/>
      <c r="D46" s="158"/>
      <c r="E46" s="158"/>
      <c r="F46" s="157"/>
      <c r="G46" s="158"/>
    </row>
    <row r="47" spans="2:7" ht="18">
      <c r="B47" s="22"/>
      <c r="C47" s="22"/>
      <c r="D47" s="155"/>
      <c r="E47" s="155"/>
      <c r="F47" s="158"/>
      <c r="G47" s="158"/>
    </row>
    <row r="48" spans="2:7" ht="18">
      <c r="B48" s="22"/>
      <c r="C48" s="22"/>
      <c r="D48" s="155"/>
      <c r="E48" s="155"/>
      <c r="F48" s="158"/>
      <c r="G48" s="158"/>
    </row>
    <row r="49" spans="2:7" ht="18">
      <c r="B49" s="155"/>
      <c r="C49" s="155"/>
      <c r="D49" s="155"/>
      <c r="E49" s="155"/>
      <c r="F49" s="158"/>
      <c r="G49" s="158"/>
    </row>
    <row r="50" spans="2:7" ht="18">
      <c r="B50" s="155"/>
      <c r="C50" s="155"/>
      <c r="D50" s="155"/>
      <c r="E50" s="155"/>
      <c r="F50" s="158"/>
      <c r="G50" s="158"/>
    </row>
    <row r="51" spans="2:7" ht="18">
      <c r="B51" s="155"/>
      <c r="C51" s="155"/>
      <c r="D51" s="155"/>
      <c r="E51" s="155"/>
      <c r="F51" s="158"/>
      <c r="G51" s="158"/>
    </row>
    <row r="52" spans="2:7" ht="18">
      <c r="B52" s="155"/>
      <c r="C52" s="155"/>
      <c r="D52" s="155"/>
      <c r="E52" s="155"/>
      <c r="F52" s="158"/>
      <c r="G52" s="158"/>
    </row>
    <row r="53" spans="2:7" ht="18">
      <c r="B53" s="155"/>
      <c r="C53" s="155"/>
      <c r="D53" s="155"/>
      <c r="E53" s="155"/>
      <c r="F53" s="158"/>
      <c r="G53" s="158"/>
    </row>
    <row r="54" spans="2:7" ht="18">
      <c r="B54" s="155"/>
      <c r="C54" s="155"/>
      <c r="D54" s="155"/>
      <c r="E54" s="155"/>
      <c r="F54" s="158"/>
      <c r="G54" s="158"/>
    </row>
    <row r="55" spans="2:7" ht="18">
      <c r="B55" s="155"/>
      <c r="C55" s="155"/>
      <c r="D55" s="155"/>
      <c r="E55" s="155"/>
      <c r="F55" s="158"/>
      <c r="G55" s="158"/>
    </row>
    <row r="56" spans="2:7" ht="16">
      <c r="B56" s="23"/>
      <c r="C56" s="23"/>
      <c r="D56" s="23"/>
      <c r="E56" s="23"/>
      <c r="F56" s="22"/>
      <c r="G56" s="22"/>
    </row>
    <row r="57" spans="2:7" ht="16">
      <c r="B57" s="23"/>
      <c r="C57" s="23"/>
      <c r="D57" s="23"/>
      <c r="E57" s="23"/>
      <c r="F57" s="22"/>
      <c r="G57" s="22"/>
    </row>
    <row r="58" spans="2:7" ht="16">
      <c r="B58" s="23"/>
      <c r="C58" s="23"/>
      <c r="D58" s="23"/>
      <c r="E58" s="23"/>
      <c r="F58" s="22"/>
      <c r="G58" s="22"/>
    </row>
    <row r="59" spans="2:7" ht="16">
      <c r="B59" s="23"/>
      <c r="C59" s="23"/>
      <c r="D59" s="23"/>
      <c r="E59" s="23"/>
      <c r="F59" s="22"/>
      <c r="G59" s="22"/>
    </row>
    <row r="60" spans="2:7" ht="16">
      <c r="B60" s="23"/>
      <c r="C60" s="23"/>
      <c r="D60" s="23"/>
      <c r="E60" s="23"/>
      <c r="F60" s="22"/>
      <c r="G60" s="22"/>
    </row>
    <row r="61" spans="2:7" ht="16">
      <c r="B61" s="23"/>
      <c r="C61" s="23"/>
      <c r="D61" s="23"/>
      <c r="E61" s="23"/>
      <c r="F61" s="22"/>
      <c r="G61" s="22"/>
    </row>
    <row r="62" spans="2:7" ht="16">
      <c r="B62" s="23"/>
      <c r="C62" s="23"/>
      <c r="D62" s="23"/>
      <c r="E62" s="23"/>
      <c r="F62" s="22"/>
      <c r="G62" s="22"/>
    </row>
    <row r="63" spans="2:7" ht="16">
      <c r="B63" s="23"/>
      <c r="C63" s="23"/>
      <c r="D63" s="23"/>
      <c r="E63" s="23"/>
      <c r="F63" s="22"/>
      <c r="G63" s="22"/>
    </row>
    <row r="64" spans="2:7" ht="16">
      <c r="B64" s="23"/>
      <c r="C64" s="23"/>
      <c r="D64" s="23"/>
      <c r="E64" s="23"/>
      <c r="F64" s="22"/>
      <c r="G64" s="22"/>
    </row>
    <row r="65" spans="2:7" ht="16">
      <c r="B65" s="23"/>
      <c r="C65" s="23"/>
      <c r="D65" s="23"/>
      <c r="E65" s="23"/>
      <c r="F65" s="22"/>
      <c r="G65" s="22" t="s">
        <v>540</v>
      </c>
    </row>
    <row r="66" spans="2:7" ht="16">
      <c r="B66" s="23"/>
      <c r="C66" s="23"/>
      <c r="D66" s="23"/>
      <c r="E66" s="23"/>
      <c r="F66" s="22"/>
      <c r="G66" s="22"/>
    </row>
    <row r="67" spans="2:7" ht="16">
      <c r="B67" s="23"/>
      <c r="C67" s="23"/>
      <c r="D67" s="23"/>
      <c r="E67" s="23"/>
      <c r="F67" s="22"/>
    </row>
    <row r="68" spans="2:7" ht="16">
      <c r="B68" s="23"/>
      <c r="C68" s="23"/>
      <c r="D68" s="23"/>
      <c r="E68" s="23"/>
      <c r="F68" s="22"/>
      <c r="G68" s="24"/>
    </row>
    <row r="69" spans="2:7" ht="16">
      <c r="B69" s="25"/>
      <c r="C69" s="25"/>
      <c r="D69" s="25"/>
      <c r="E69" s="25"/>
    </row>
    <row r="70" spans="2:7" ht="18">
      <c r="B70" s="26"/>
      <c r="C70" s="27"/>
      <c r="D70" s="27"/>
      <c r="E70" s="27"/>
      <c r="F70" s="28"/>
    </row>
    <row r="71" spans="2:7">
      <c r="B71" s="29"/>
      <c r="C71" s="30"/>
    </row>
    <row r="72" spans="2:7">
      <c r="B72" s="29"/>
      <c r="C72" s="30"/>
    </row>
    <row r="73" spans="2:7">
      <c r="B73" s="29"/>
      <c r="C73" s="30"/>
    </row>
    <row r="74" spans="2:7">
      <c r="B74" s="29"/>
      <c r="C74" s="30"/>
    </row>
    <row r="75" spans="2:7">
      <c r="B75" s="29"/>
      <c r="C75" s="30"/>
    </row>
    <row r="76" spans="2:7">
      <c r="B76" s="29"/>
      <c r="C76" s="30"/>
    </row>
    <row r="77" spans="2:7">
      <c r="B77" s="29"/>
      <c r="C77" s="30"/>
    </row>
    <row r="78" spans="2:7">
      <c r="B78" s="29"/>
      <c r="C78" s="30"/>
    </row>
    <row r="79" spans="2:7">
      <c r="B79" s="4" t="s">
        <v>3</v>
      </c>
    </row>
  </sheetData>
  <sheetProtection algorithmName="SHA-512" hashValue="EhWUF75socRHyht4aJPdv+mxcnC8KfmfV3ZsAYN9Q8WUcEBx2XIQaFE3YiEUGhB59PV4RP4DnXmoJXusO17Gsw==" saltValue="+gXIXyGLar5Au+syxYehtw==" spinCount="100000" sheet="1" deleteColumns="0"/>
  <protectedRanges>
    <protectedRange password="CF4A" sqref="D16 B5:IM5 I23:IJ26 I27:IM70 C17 C10 I6:IM22 H6:H69 B12 B14:C14 B6:B10 B18:F68 G68 G18:G66" name="Range1"/>
    <protectedRange password="CF4A" sqref="D17 D15" name="Range1_2"/>
    <protectedRange password="CF4A" sqref="D7:D10 C6:C9 C11:C13 C15:C16" name="Range1_3"/>
    <protectedRange password="CF4A" sqref="F6:G17" name="Range1_1"/>
  </protectedRanges>
  <mergeCells count="8">
    <mergeCell ref="B7:B10"/>
    <mergeCell ref="B29:G30"/>
    <mergeCell ref="B25:C25"/>
    <mergeCell ref="B27:C27"/>
    <mergeCell ref="B19:G19"/>
    <mergeCell ref="B20:G20"/>
    <mergeCell ref="B21:G21"/>
    <mergeCell ref="B14:B17"/>
  </mergeCells>
  <pageMargins left="0.23622047244094491" right="0.23622047244094491" top="0.74803149606299213" bottom="0.74803149606299213" header="0.31496062992125984" footer="0.31496062992125984"/>
  <pageSetup paperSize="9" scale="42" fitToHeight="0" orientation="portrait" r:id="rId1"/>
  <headerFooter alignWithMargins="0">
    <oddFooter>&amp;R_x000D_&amp;1#&amp;"Arial"&amp;10&amp;K000000 Confidential C</oddFooter>
  </headerFooter>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3</xdr:col>
                <xdr:colOff>63500</xdr:colOff>
                <xdr:row>0</xdr:row>
                <xdr:rowOff>0</xdr:rowOff>
              </from>
              <to>
                <xdr:col>3</xdr:col>
                <xdr:colOff>63500</xdr:colOff>
                <xdr:row>0</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FE98-6EF9-4389-AE12-D2181E7148D9}">
  <sheetPr>
    <pageSetUpPr fitToPage="1"/>
  </sheetPr>
  <dimension ref="A1:O58"/>
  <sheetViews>
    <sheetView view="pageBreakPreview" topLeftCell="A42" zoomScale="55" zoomScaleNormal="70" zoomScaleSheetLayoutView="55" workbookViewId="0">
      <selection activeCell="M12" sqref="M12"/>
    </sheetView>
  </sheetViews>
  <sheetFormatPr baseColWidth="10" defaultColWidth="9.1640625" defaultRowHeight="13"/>
  <cols>
    <col min="1" max="1" width="68" style="32" customWidth="1"/>
    <col min="2" max="2" width="32.5" style="32" hidden="1" customWidth="1"/>
    <col min="3" max="3" width="52" style="32" hidden="1" customWidth="1"/>
    <col min="4" max="4" width="68" style="32" customWidth="1"/>
    <col min="5" max="6" width="68" style="32" hidden="1" customWidth="1"/>
    <col min="7" max="7" width="68" style="32" customWidth="1"/>
    <col min="8" max="8" width="68" style="32" hidden="1" customWidth="1"/>
    <col min="9" max="9" width="40.6640625" style="32" hidden="1" customWidth="1"/>
    <col min="10" max="10" width="68" style="32" customWidth="1"/>
    <col min="11" max="12" width="68" style="32" hidden="1" customWidth="1"/>
    <col min="13" max="13" width="68" style="32" customWidth="1"/>
    <col min="14" max="14" width="18.6640625" style="32" hidden="1" customWidth="1"/>
    <col min="15" max="16384" width="9.1640625" style="33"/>
  </cols>
  <sheetData>
    <row r="1" spans="1:14" ht="16">
      <c r="A1" s="352" t="str">
        <f>GAMA!B1</f>
        <v>STRIKER</v>
      </c>
      <c r="B1" s="31"/>
      <c r="C1" s="31"/>
    </row>
    <row r="2" spans="1:14" ht="16">
      <c r="A2" s="352"/>
      <c r="B2" s="31"/>
      <c r="C2" s="31"/>
    </row>
    <row r="3" spans="1:14" ht="20.25" customHeight="1">
      <c r="A3" s="352"/>
      <c r="B3" s="34"/>
      <c r="C3" s="34"/>
    </row>
    <row r="4" spans="1:14" ht="23.25" customHeight="1">
      <c r="A4" s="35"/>
      <c r="B4" s="35"/>
      <c r="C4" s="35"/>
    </row>
    <row r="5" spans="1:14" ht="46.25" customHeight="1" thickBot="1">
      <c r="A5" s="353" t="s">
        <v>388</v>
      </c>
      <c r="B5" s="353"/>
      <c r="C5" s="353"/>
      <c r="D5" s="353"/>
      <c r="E5" s="36"/>
      <c r="F5" s="36"/>
      <c r="G5" s="36"/>
      <c r="H5" s="36"/>
      <c r="I5" s="36"/>
      <c r="J5" s="36"/>
      <c r="K5" s="36"/>
      <c r="L5" s="36"/>
      <c r="M5" s="36"/>
    </row>
    <row r="6" spans="1:14" ht="49" thickBot="1">
      <c r="A6" s="126" t="s">
        <v>4</v>
      </c>
      <c r="B6" s="126" t="s">
        <v>5</v>
      </c>
      <c r="C6" s="127"/>
      <c r="D6" s="127" t="s">
        <v>6</v>
      </c>
      <c r="E6" s="128" t="s">
        <v>5</v>
      </c>
      <c r="F6" s="129"/>
      <c r="G6" s="130" t="s">
        <v>7</v>
      </c>
      <c r="H6" s="39" t="s">
        <v>5</v>
      </c>
      <c r="I6" s="39"/>
      <c r="J6" s="126" t="s">
        <v>8</v>
      </c>
      <c r="K6" s="126" t="s">
        <v>5</v>
      </c>
      <c r="L6" s="127"/>
      <c r="M6" s="131" t="s">
        <v>47</v>
      </c>
      <c r="N6" s="39" t="s">
        <v>5</v>
      </c>
    </row>
    <row r="7" spans="1:14" s="48" customFormat="1" ht="153" customHeight="1">
      <c r="A7" s="307" t="s">
        <v>56</v>
      </c>
      <c r="B7" s="305" t="s">
        <v>262</v>
      </c>
      <c r="C7" s="306"/>
      <c r="D7" s="307" t="s">
        <v>392</v>
      </c>
      <c r="E7" s="305" t="s">
        <v>244</v>
      </c>
      <c r="F7" s="305"/>
      <c r="G7" s="304" t="s">
        <v>397</v>
      </c>
      <c r="H7" s="305" t="s">
        <v>259</v>
      </c>
      <c r="I7" s="305"/>
      <c r="J7" s="304" t="s">
        <v>402</v>
      </c>
      <c r="K7" s="305" t="s">
        <v>52</v>
      </c>
      <c r="L7" s="306"/>
      <c r="M7" s="304" t="s">
        <v>404</v>
      </c>
      <c r="N7" s="306" t="s">
        <v>272</v>
      </c>
    </row>
    <row r="8" spans="1:14" s="48" customFormat="1" ht="146.5" customHeight="1">
      <c r="A8" s="307" t="s">
        <v>385</v>
      </c>
      <c r="B8" s="305" t="s">
        <v>256</v>
      </c>
      <c r="C8" s="306"/>
      <c r="D8" s="315" t="s">
        <v>393</v>
      </c>
      <c r="E8" s="310" t="s">
        <v>245</v>
      </c>
      <c r="F8" s="305"/>
      <c r="G8" s="304" t="s">
        <v>398</v>
      </c>
      <c r="H8" s="305" t="s">
        <v>247</v>
      </c>
      <c r="I8" s="125"/>
      <c r="J8" s="307" t="s">
        <v>380</v>
      </c>
      <c r="K8" s="306" t="s">
        <v>70</v>
      </c>
      <c r="L8" s="307"/>
      <c r="M8" s="304" t="s">
        <v>405</v>
      </c>
      <c r="N8" s="306" t="s">
        <v>248</v>
      </c>
    </row>
    <row r="9" spans="1:14" s="48" customFormat="1" ht="146.5" customHeight="1">
      <c r="A9" s="307" t="s">
        <v>384</v>
      </c>
      <c r="B9" s="305" t="s">
        <v>257</v>
      </c>
      <c r="C9" s="306"/>
      <c r="D9" s="307" t="s">
        <v>521</v>
      </c>
      <c r="E9" s="306" t="s">
        <v>250</v>
      </c>
      <c r="F9" s="305"/>
      <c r="G9" s="304" t="s">
        <v>399</v>
      </c>
      <c r="H9" s="306" t="s">
        <v>251</v>
      </c>
      <c r="I9" s="125"/>
      <c r="J9" s="314" t="s">
        <v>403</v>
      </c>
      <c r="K9" s="323"/>
      <c r="L9" s="122"/>
      <c r="M9" s="304" t="s">
        <v>270</v>
      </c>
      <c r="N9" s="306" t="s">
        <v>269</v>
      </c>
    </row>
    <row r="10" spans="1:14" s="48" customFormat="1" ht="86.5" customHeight="1">
      <c r="A10" s="307" t="s">
        <v>243</v>
      </c>
      <c r="B10" s="305" t="s">
        <v>242</v>
      </c>
      <c r="C10" s="305"/>
      <c r="D10" s="307" t="s">
        <v>394</v>
      </c>
      <c r="E10" s="306" t="s">
        <v>249</v>
      </c>
      <c r="F10" s="305"/>
      <c r="G10" s="304" t="s">
        <v>522</v>
      </c>
      <c r="H10" s="305" t="s">
        <v>253</v>
      </c>
      <c r="I10" s="306"/>
      <c r="J10" s="307" t="s">
        <v>381</v>
      </c>
      <c r="K10" s="122"/>
      <c r="L10" s="122"/>
      <c r="M10" s="304" t="s">
        <v>406</v>
      </c>
      <c r="N10" s="307" t="s">
        <v>255</v>
      </c>
    </row>
    <row r="11" spans="1:14" s="48" customFormat="1" ht="78.5" customHeight="1">
      <c r="A11" s="307" t="s">
        <v>386</v>
      </c>
      <c r="B11" s="305" t="s">
        <v>344</v>
      </c>
      <c r="C11" s="305"/>
      <c r="D11" s="307" t="s">
        <v>395</v>
      </c>
      <c r="E11" s="306" t="s">
        <v>276</v>
      </c>
      <c r="F11" s="305"/>
      <c r="G11" s="304" t="s">
        <v>400</v>
      </c>
      <c r="H11" s="305" t="s">
        <v>254</v>
      </c>
      <c r="I11" s="125"/>
      <c r="J11" s="122"/>
      <c r="K11" s="122"/>
      <c r="L11" s="122"/>
      <c r="M11" s="304" t="s">
        <v>10</v>
      </c>
      <c r="N11" s="305" t="s">
        <v>11</v>
      </c>
    </row>
    <row r="12" spans="1:14" s="48" customFormat="1" ht="78.5" customHeight="1">
      <c r="A12" s="307" t="s">
        <v>387</v>
      </c>
      <c r="B12" s="305" t="s">
        <v>345</v>
      </c>
      <c r="C12" s="305"/>
      <c r="D12" s="307" t="s">
        <v>396</v>
      </c>
      <c r="E12" s="318" t="s">
        <v>260</v>
      </c>
      <c r="F12" s="305"/>
      <c r="G12" s="304" t="s">
        <v>401</v>
      </c>
      <c r="H12" s="305" t="s">
        <v>271</v>
      </c>
      <c r="I12" s="125"/>
      <c r="J12" s="122"/>
      <c r="K12" s="122"/>
      <c r="L12" s="122"/>
      <c r="M12" s="304" t="s">
        <v>12</v>
      </c>
      <c r="N12" s="305" t="s">
        <v>258</v>
      </c>
    </row>
    <row r="13" spans="1:14" s="48" customFormat="1" ht="78.5" customHeight="1">
      <c r="A13" s="307" t="s">
        <v>389</v>
      </c>
      <c r="B13" s="324"/>
      <c r="C13" s="305"/>
      <c r="D13" s="109"/>
      <c r="E13" s="109"/>
      <c r="F13" s="306"/>
      <c r="I13" s="306"/>
      <c r="J13" s="122"/>
      <c r="K13" s="122"/>
      <c r="L13" s="122"/>
      <c r="M13" s="304" t="s">
        <v>241</v>
      </c>
      <c r="N13" s="305" t="s">
        <v>68</v>
      </c>
    </row>
    <row r="14" spans="1:14" s="48" customFormat="1" ht="78.5" customHeight="1">
      <c r="A14" s="307" t="s">
        <v>390</v>
      </c>
      <c r="B14" s="125"/>
      <c r="C14" s="125"/>
      <c r="D14" s="109"/>
      <c r="E14" s="109"/>
      <c r="F14" s="311"/>
      <c r="G14" s="109"/>
      <c r="H14" s="109"/>
      <c r="I14" s="122"/>
      <c r="J14" s="122"/>
      <c r="K14" s="122"/>
      <c r="L14" s="122"/>
      <c r="M14" s="304" t="s">
        <v>407</v>
      </c>
      <c r="N14" s="305" t="s">
        <v>252</v>
      </c>
    </row>
    <row r="15" spans="1:14" s="48" customFormat="1" ht="113.5" customHeight="1">
      <c r="A15" s="307" t="s">
        <v>391</v>
      </c>
      <c r="B15" s="125"/>
      <c r="C15" s="325"/>
      <c r="D15" s="109"/>
      <c r="E15" s="109"/>
      <c r="F15" s="122"/>
      <c r="G15" s="109"/>
      <c r="H15" s="109"/>
      <c r="I15" s="122"/>
      <c r="J15" s="122"/>
      <c r="K15" s="122"/>
      <c r="L15" s="122"/>
      <c r="M15" s="304" t="s">
        <v>408</v>
      </c>
      <c r="N15" s="305" t="s">
        <v>50</v>
      </c>
    </row>
    <row r="16" spans="1:14" s="48" customFormat="1" ht="78.5" customHeight="1">
      <c r="C16" s="125"/>
      <c r="D16" s="109"/>
      <c r="E16" s="109"/>
      <c r="F16" s="306"/>
      <c r="G16" s="109"/>
      <c r="H16" s="109"/>
      <c r="I16" s="122"/>
      <c r="J16" s="122"/>
      <c r="K16" s="122"/>
      <c r="L16" s="122"/>
      <c r="M16" s="304" t="s">
        <v>409</v>
      </c>
      <c r="N16" s="305" t="s">
        <v>49</v>
      </c>
    </row>
    <row r="17" spans="1:15" ht="78.5" customHeight="1">
      <c r="A17" s="109"/>
      <c r="B17" s="109"/>
      <c r="C17" s="109"/>
      <c r="D17" s="109"/>
      <c r="E17" s="109"/>
      <c r="F17" s="109"/>
      <c r="G17" s="122"/>
      <c r="H17" s="120"/>
      <c r="I17" s="120"/>
      <c r="J17" s="122"/>
      <c r="K17" s="120"/>
      <c r="L17" s="120"/>
      <c r="M17" s="304" t="s">
        <v>410</v>
      </c>
      <c r="N17" s="248" t="s">
        <v>263</v>
      </c>
    </row>
    <row r="18" spans="1:15" ht="78.5" customHeight="1">
      <c r="A18" s="122"/>
      <c r="B18" s="122"/>
      <c r="C18" s="122"/>
      <c r="D18" s="109"/>
      <c r="E18" s="109"/>
      <c r="F18" s="105"/>
      <c r="G18" s="105"/>
      <c r="H18" s="120"/>
      <c r="I18" s="120"/>
      <c r="J18" s="122"/>
      <c r="K18" s="120"/>
      <c r="L18" s="120"/>
      <c r="M18" s="304" t="s">
        <v>411</v>
      </c>
      <c r="N18" s="248" t="s">
        <v>261</v>
      </c>
    </row>
    <row r="19" spans="1:15" ht="78.5" customHeight="1">
      <c r="A19" s="122"/>
      <c r="B19" s="122"/>
      <c r="C19" s="122"/>
      <c r="D19" s="109"/>
      <c r="E19" s="109"/>
      <c r="F19" s="109"/>
      <c r="G19" s="122"/>
      <c r="H19" s="120"/>
      <c r="I19" s="120"/>
      <c r="J19" s="105"/>
      <c r="K19" s="121"/>
      <c r="L19" s="121"/>
      <c r="M19" s="304" t="s">
        <v>412</v>
      </c>
      <c r="N19" s="32" t="s">
        <v>66</v>
      </c>
    </row>
    <row r="20" spans="1:15" ht="78.5" customHeight="1">
      <c r="A20" s="105"/>
      <c r="B20" s="123"/>
      <c r="C20" s="123"/>
      <c r="D20" s="109"/>
      <c r="E20" s="109"/>
      <c r="F20" s="105"/>
      <c r="G20" s="105"/>
      <c r="H20" s="121"/>
      <c r="I20" s="121"/>
      <c r="J20" s="105"/>
      <c r="K20" s="121"/>
      <c r="L20" s="121"/>
      <c r="M20" s="313" t="s">
        <v>413</v>
      </c>
      <c r="N20" s="248" t="s">
        <v>13</v>
      </c>
    </row>
    <row r="21" spans="1:15" ht="78.5" customHeight="1">
      <c r="A21" s="124"/>
      <c r="B21" s="124"/>
      <c r="C21" s="124"/>
      <c r="D21" s="109"/>
      <c r="E21" s="109"/>
      <c r="F21" s="105"/>
      <c r="G21" s="105"/>
      <c r="H21" s="121"/>
      <c r="I21" s="121"/>
      <c r="J21" s="105"/>
      <c r="K21" s="121"/>
      <c r="L21" s="121"/>
      <c r="M21" s="313" t="s">
        <v>414</v>
      </c>
      <c r="N21" s="248" t="s">
        <v>82</v>
      </c>
    </row>
    <row r="22" spans="1:15" ht="78.5" customHeight="1">
      <c r="A22" s="124"/>
      <c r="B22" s="124"/>
      <c r="C22" s="124"/>
      <c r="D22" s="105"/>
      <c r="E22" s="105"/>
      <c r="F22" s="105"/>
      <c r="G22" s="105"/>
      <c r="H22" s="121"/>
      <c r="I22" s="121"/>
      <c r="J22" s="105"/>
      <c r="K22" s="121"/>
      <c r="L22" s="121"/>
      <c r="M22" s="313" t="s">
        <v>415</v>
      </c>
      <c r="N22" s="248" t="s">
        <v>273</v>
      </c>
    </row>
    <row r="23" spans="1:15" ht="78.5" customHeight="1">
      <c r="A23" s="124"/>
      <c r="B23" s="124"/>
      <c r="C23" s="124"/>
      <c r="D23" s="105"/>
      <c r="E23" s="105"/>
      <c r="F23" s="105"/>
      <c r="G23" s="105"/>
      <c r="H23" s="121"/>
      <c r="I23" s="121"/>
      <c r="J23" s="105"/>
      <c r="K23" s="121"/>
      <c r="L23" s="121"/>
      <c r="M23" s="313" t="s">
        <v>274</v>
      </c>
      <c r="N23" s="248" t="s">
        <v>275</v>
      </c>
    </row>
    <row r="24" spans="1:15" ht="78.5" customHeight="1">
      <c r="A24" s="351" t="s">
        <v>416</v>
      </c>
      <c r="B24" s="124"/>
      <c r="C24" s="124"/>
      <c r="D24" s="105"/>
      <c r="E24" s="105"/>
      <c r="F24" s="105"/>
      <c r="G24" s="105"/>
      <c r="H24" s="121"/>
      <c r="I24" s="121"/>
      <c r="J24" s="105"/>
      <c r="K24" s="121"/>
      <c r="L24" s="121"/>
      <c r="O24" s="110"/>
    </row>
    <row r="25" spans="1:15" ht="21" customHeight="1">
      <c r="A25" s="351"/>
      <c r="B25" s="43"/>
      <c r="C25" s="43"/>
      <c r="D25" s="43"/>
      <c r="E25" s="43"/>
      <c r="F25" s="43"/>
      <c r="G25" s="43"/>
      <c r="H25" s="43"/>
      <c r="I25" s="43"/>
      <c r="J25" s="43"/>
      <c r="K25" s="43"/>
      <c r="L25" s="43"/>
      <c r="M25" s="43"/>
    </row>
    <row r="26" spans="1:15" ht="21" customHeight="1" thickBot="1">
      <c r="A26" s="351"/>
      <c r="B26" s="43"/>
      <c r="C26" s="43"/>
      <c r="D26" s="43"/>
      <c r="E26" s="43"/>
      <c r="F26" s="43"/>
      <c r="G26" s="43"/>
      <c r="H26" s="43"/>
      <c r="I26" s="43"/>
      <c r="J26" s="43"/>
      <c r="K26" s="43"/>
      <c r="L26" s="43"/>
      <c r="M26" s="43"/>
    </row>
    <row r="27" spans="1:15" ht="45" customHeight="1" thickBot="1">
      <c r="A27" s="37" t="s">
        <v>4</v>
      </c>
      <c r="B27" s="37"/>
      <c r="C27" s="38"/>
      <c r="D27" s="38" t="s">
        <v>6</v>
      </c>
      <c r="E27" s="39"/>
      <c r="F27" s="40"/>
      <c r="G27" s="41" t="s">
        <v>7</v>
      </c>
      <c r="H27" s="39"/>
      <c r="I27" s="39"/>
      <c r="J27" s="37" t="s">
        <v>8</v>
      </c>
      <c r="K27" s="37"/>
      <c r="L27" s="38"/>
      <c r="M27" s="42" t="s">
        <v>9</v>
      </c>
      <c r="N27" s="39"/>
    </row>
    <row r="28" spans="1:15" s="48" customFormat="1" ht="89.25" customHeight="1">
      <c r="A28" s="301" t="s">
        <v>284</v>
      </c>
      <c r="B28" s="302" t="s">
        <v>281</v>
      </c>
      <c r="D28" s="303" t="s">
        <v>420</v>
      </c>
      <c r="E28" s="326" t="s">
        <v>51</v>
      </c>
      <c r="F28" s="327"/>
      <c r="G28" s="303" t="s">
        <v>425</v>
      </c>
      <c r="H28" s="305" t="s">
        <v>286</v>
      </c>
      <c r="I28" s="310"/>
      <c r="J28" s="304" t="s">
        <v>288</v>
      </c>
      <c r="K28" s="312"/>
      <c r="L28" s="310"/>
      <c r="M28" s="309" t="s">
        <v>428</v>
      </c>
      <c r="N28" s="305" t="s">
        <v>67</v>
      </c>
    </row>
    <row r="29" spans="1:15" s="48" customFormat="1" ht="122.5" customHeight="1">
      <c r="A29" s="304" t="s">
        <v>523</v>
      </c>
      <c r="B29" s="305" t="s">
        <v>343</v>
      </c>
      <c r="C29" s="306"/>
      <c r="D29" s="304" t="s">
        <v>421</v>
      </c>
      <c r="E29" s="305" t="s">
        <v>277</v>
      </c>
      <c r="F29" s="305"/>
      <c r="G29" s="304" t="s">
        <v>427</v>
      </c>
      <c r="H29" s="305" t="s">
        <v>285</v>
      </c>
      <c r="I29" s="125"/>
      <c r="J29" s="109"/>
      <c r="K29" s="109"/>
      <c r="L29" s="109"/>
      <c r="M29" s="109"/>
      <c r="N29" s="109"/>
      <c r="O29" s="119"/>
    </row>
    <row r="30" spans="1:15" s="48" customFormat="1" ht="122.5" customHeight="1">
      <c r="A30" s="307" t="s">
        <v>417</v>
      </c>
      <c r="B30" s="305" t="s">
        <v>346</v>
      </c>
      <c r="C30" s="308"/>
      <c r="D30" s="304" t="s">
        <v>422</v>
      </c>
      <c r="E30" s="306" t="s">
        <v>279</v>
      </c>
      <c r="F30" s="305"/>
      <c r="G30" s="304" t="s">
        <v>426</v>
      </c>
      <c r="H30" s="305" t="s">
        <v>278</v>
      </c>
      <c r="I30" s="125"/>
      <c r="J30" s="109"/>
      <c r="K30" s="109"/>
      <c r="L30" s="109"/>
      <c r="M30" s="109"/>
      <c r="N30" s="125"/>
    </row>
    <row r="31" spans="1:15" s="48" customFormat="1" ht="64.75" customHeight="1">
      <c r="A31" s="304" t="s">
        <v>45</v>
      </c>
      <c r="B31" s="310"/>
      <c r="C31" s="311"/>
      <c r="D31" s="309" t="s">
        <v>423</v>
      </c>
      <c r="E31" s="306" t="s">
        <v>246</v>
      </c>
      <c r="G31" s="109"/>
      <c r="H31" s="109"/>
      <c r="I31" s="125"/>
      <c r="J31" s="119"/>
      <c r="K31" s="119"/>
      <c r="L31" s="119"/>
      <c r="M31" s="109"/>
      <c r="N31" s="109"/>
    </row>
    <row r="32" spans="1:15" s="48" customFormat="1" ht="73.75" customHeight="1">
      <c r="A32" s="307" t="s">
        <v>419</v>
      </c>
      <c r="B32" s="305"/>
      <c r="C32" s="328"/>
      <c r="D32" s="309" t="s">
        <v>424</v>
      </c>
      <c r="E32" s="306" t="s">
        <v>280</v>
      </c>
      <c r="G32" s="109"/>
      <c r="H32" s="109"/>
      <c r="I32" s="125"/>
      <c r="J32" s="119"/>
      <c r="K32" s="119"/>
      <c r="L32" s="119"/>
      <c r="M32" s="119"/>
      <c r="N32" s="109"/>
    </row>
    <row r="33" spans="1:15" ht="107.5" customHeight="1">
      <c r="A33" s="247" t="s">
        <v>204</v>
      </c>
      <c r="B33" s="247"/>
      <c r="C33" s="247"/>
      <c r="D33" s="247"/>
      <c r="E33" s="43"/>
      <c r="F33" s="43"/>
      <c r="G33" s="43"/>
      <c r="H33" s="43"/>
      <c r="I33" s="43"/>
      <c r="J33" s="105"/>
      <c r="K33" s="43"/>
      <c r="L33" s="43"/>
      <c r="M33" s="48"/>
      <c r="N33" s="92"/>
    </row>
    <row r="34" spans="1:15" ht="27" customHeight="1" thickBot="1">
      <c r="A34" s="44"/>
      <c r="B34" s="46"/>
      <c r="C34" s="46"/>
      <c r="D34" s="45"/>
      <c r="E34" s="45"/>
      <c r="F34" s="45"/>
      <c r="G34" s="45"/>
      <c r="H34" s="45"/>
      <c r="I34" s="45"/>
      <c r="J34" s="45"/>
      <c r="K34" s="45"/>
      <c r="L34" s="45"/>
      <c r="M34" s="45"/>
    </row>
    <row r="35" spans="1:15" ht="45" customHeight="1" thickBot="1">
      <c r="A35" s="37" t="s">
        <v>4</v>
      </c>
      <c r="B35" s="37" t="s">
        <v>5</v>
      </c>
      <c r="C35" s="38"/>
      <c r="D35" s="38" t="s">
        <v>6</v>
      </c>
      <c r="E35" s="39" t="s">
        <v>5</v>
      </c>
      <c r="F35" s="40"/>
      <c r="G35" s="130" t="s">
        <v>7</v>
      </c>
      <c r="H35" s="39" t="s">
        <v>5</v>
      </c>
      <c r="I35" s="39"/>
      <c r="J35" s="126" t="s">
        <v>8</v>
      </c>
      <c r="K35" s="126" t="s">
        <v>5</v>
      </c>
      <c r="L35" s="127"/>
      <c r="M35" s="131" t="s">
        <v>9</v>
      </c>
      <c r="N35" s="39"/>
    </row>
    <row r="36" spans="1:15" s="48" customFormat="1" ht="166.75" customHeight="1">
      <c r="A36" s="309" t="s">
        <v>289</v>
      </c>
      <c r="B36" s="306" t="s">
        <v>295</v>
      </c>
      <c r="D36" s="309" t="s">
        <v>432</v>
      </c>
      <c r="E36" s="305" t="s">
        <v>312</v>
      </c>
      <c r="G36" s="316" t="s">
        <v>433</v>
      </c>
      <c r="H36" s="305" t="s">
        <v>299</v>
      </c>
      <c r="I36" s="119"/>
      <c r="J36" s="304" t="s">
        <v>435</v>
      </c>
      <c r="K36" s="306" t="s">
        <v>53</v>
      </c>
      <c r="L36" s="312"/>
      <c r="M36" s="304" t="s">
        <v>437</v>
      </c>
      <c r="N36" s="312" t="s">
        <v>69</v>
      </c>
      <c r="O36" s="119"/>
    </row>
    <row r="37" spans="1:15" s="48" customFormat="1" ht="102.5" customHeight="1">
      <c r="A37" s="304" t="s">
        <v>429</v>
      </c>
      <c r="B37" s="305" t="s">
        <v>341</v>
      </c>
      <c r="D37" s="307" t="s">
        <v>302</v>
      </c>
      <c r="E37" s="305" t="s">
        <v>301</v>
      </c>
      <c r="G37" s="307" t="s">
        <v>300</v>
      </c>
      <c r="H37" s="305" t="s">
        <v>298</v>
      </c>
      <c r="J37" s="304" t="s">
        <v>436</v>
      </c>
      <c r="K37" s="312" t="s">
        <v>315</v>
      </c>
      <c r="L37" s="319"/>
      <c r="M37" s="304" t="s">
        <v>382</v>
      </c>
      <c r="N37" s="330" t="s">
        <v>297</v>
      </c>
    </row>
    <row r="38" spans="1:15" s="48" customFormat="1" ht="102.5" customHeight="1">
      <c r="A38" s="307" t="s">
        <v>418</v>
      </c>
      <c r="B38" s="305" t="s">
        <v>348</v>
      </c>
      <c r="C38" s="317"/>
      <c r="D38" s="304" t="s">
        <v>314</v>
      </c>
      <c r="E38" s="119" t="s">
        <v>313</v>
      </c>
      <c r="G38" s="307" t="s">
        <v>304</v>
      </c>
      <c r="H38" s="305" t="s">
        <v>303</v>
      </c>
      <c r="I38" s="109"/>
      <c r="J38" s="109"/>
      <c r="K38" s="109"/>
      <c r="L38" s="319"/>
      <c r="M38" s="109"/>
      <c r="N38" s="109"/>
    </row>
    <row r="39" spans="1:15" s="48" customFormat="1" ht="102.5" customHeight="1">
      <c r="A39" s="309" t="s">
        <v>430</v>
      </c>
      <c r="B39" s="305" t="s">
        <v>296</v>
      </c>
      <c r="C39" s="119"/>
      <c r="D39" s="307" t="s">
        <v>307</v>
      </c>
      <c r="E39" s="324" t="s">
        <v>305</v>
      </c>
      <c r="G39" s="304" t="s">
        <v>316</v>
      </c>
      <c r="H39" s="119" t="s">
        <v>310</v>
      </c>
      <c r="I39" s="119"/>
      <c r="J39" s="119"/>
      <c r="K39" s="119"/>
      <c r="L39" s="119"/>
      <c r="M39" s="109"/>
      <c r="N39" s="109"/>
    </row>
    <row r="40" spans="1:15" s="48" customFormat="1" ht="102.5" customHeight="1">
      <c r="A40" s="309" t="s">
        <v>431</v>
      </c>
      <c r="B40" s="305" t="s">
        <v>311</v>
      </c>
      <c r="C40" s="119"/>
      <c r="D40" s="307" t="s">
        <v>383</v>
      </c>
      <c r="E40" s="342" t="s">
        <v>306</v>
      </c>
      <c r="G40" s="304" t="s">
        <v>434</v>
      </c>
      <c r="H40" s="329" t="s">
        <v>349</v>
      </c>
      <c r="I40" s="119"/>
      <c r="J40" s="119"/>
      <c r="K40" s="119"/>
      <c r="L40" s="119"/>
      <c r="M40" s="119"/>
      <c r="N40" s="119"/>
    </row>
    <row r="41" spans="1:15" s="48" customFormat="1" ht="102.5" customHeight="1">
      <c r="A41" s="314" t="s">
        <v>309</v>
      </c>
      <c r="B41" s="119" t="s">
        <v>308</v>
      </c>
      <c r="C41" s="119"/>
      <c r="E41" s="109"/>
      <c r="G41" s="304" t="s">
        <v>287</v>
      </c>
      <c r="H41" s="306"/>
      <c r="I41" s="119"/>
      <c r="J41" s="119"/>
      <c r="K41" s="119"/>
      <c r="L41" s="119"/>
      <c r="M41" s="119"/>
      <c r="N41" s="119"/>
    </row>
    <row r="42" spans="1:15" s="48" customFormat="1" ht="69" customHeight="1">
      <c r="C42" s="119"/>
      <c r="F42" s="109"/>
      <c r="G42" s="109"/>
      <c r="H42" s="109"/>
      <c r="I42" s="119"/>
      <c r="K42" s="119"/>
      <c r="L42" s="119"/>
      <c r="M42" s="119"/>
      <c r="N42" s="119"/>
    </row>
    <row r="43" spans="1:15" s="48" customFormat="1" ht="69" customHeight="1">
      <c r="C43" s="119"/>
      <c r="F43" s="109"/>
      <c r="G43" s="119"/>
      <c r="I43" s="119"/>
      <c r="K43" s="119"/>
      <c r="L43" s="119"/>
      <c r="M43" s="119"/>
      <c r="N43" s="119"/>
    </row>
    <row r="44" spans="1:15" ht="112.75" customHeight="1">
      <c r="A44" s="247" t="s">
        <v>438</v>
      </c>
      <c r="B44" s="247"/>
      <c r="C44" s="247"/>
      <c r="D44" s="247"/>
      <c r="E44" s="45"/>
      <c r="F44" s="45"/>
      <c r="G44" s="45"/>
      <c r="H44" s="33"/>
      <c r="I44" s="45"/>
      <c r="J44" s="33"/>
      <c r="K44" s="45"/>
      <c r="L44" s="45"/>
      <c r="M44" s="45"/>
    </row>
    <row r="45" spans="1:15" ht="43.5" customHeight="1" thickBot="1">
      <c r="A45" s="44"/>
      <c r="B45" s="46"/>
      <c r="C45" s="46"/>
      <c r="D45" s="45"/>
      <c r="E45" s="45"/>
      <c r="F45" s="45"/>
      <c r="G45" s="45"/>
      <c r="H45" s="45"/>
      <c r="I45" s="45"/>
      <c r="J45" s="45"/>
      <c r="K45" s="45"/>
      <c r="L45" s="45"/>
      <c r="M45" s="45"/>
    </row>
    <row r="46" spans="1:15" ht="45" customHeight="1" thickBot="1">
      <c r="A46" s="37" t="s">
        <v>4</v>
      </c>
      <c r="B46" s="37" t="s">
        <v>5</v>
      </c>
      <c r="C46" s="38"/>
      <c r="D46" s="127" t="s">
        <v>6</v>
      </c>
      <c r="E46" s="39" t="s">
        <v>5</v>
      </c>
      <c r="F46" s="40"/>
      <c r="G46" s="41" t="s">
        <v>7</v>
      </c>
      <c r="H46" s="39" t="s">
        <v>5</v>
      </c>
      <c r="I46" s="39"/>
      <c r="J46" s="37" t="s">
        <v>8</v>
      </c>
      <c r="K46" s="37" t="s">
        <v>5</v>
      </c>
      <c r="L46" s="38"/>
      <c r="M46" s="131" t="s">
        <v>9</v>
      </c>
      <c r="N46" s="39"/>
    </row>
    <row r="47" spans="1:15" s="48" customFormat="1" ht="175.25" customHeight="1">
      <c r="A47" s="309" t="s">
        <v>289</v>
      </c>
      <c r="B47" s="306" t="s">
        <v>295</v>
      </c>
      <c r="C47" s="317"/>
      <c r="D47" s="304" t="s">
        <v>317</v>
      </c>
      <c r="E47" s="331" t="s">
        <v>318</v>
      </c>
      <c r="F47" s="119"/>
      <c r="G47" s="307" t="s">
        <v>300</v>
      </c>
      <c r="H47" s="119" t="s">
        <v>298</v>
      </c>
      <c r="I47" s="119"/>
      <c r="J47" s="304" t="s">
        <v>435</v>
      </c>
      <c r="K47" s="306" t="s">
        <v>53</v>
      </c>
      <c r="L47" s="119"/>
      <c r="M47" s="304" t="s">
        <v>437</v>
      </c>
      <c r="N47" s="312" t="s">
        <v>69</v>
      </c>
      <c r="O47" s="119"/>
    </row>
    <row r="48" spans="1:15" s="48" customFormat="1" ht="99.5" customHeight="1">
      <c r="A48" s="304" t="s">
        <v>439</v>
      </c>
      <c r="B48" s="320" t="s">
        <v>342</v>
      </c>
      <c r="C48" s="321"/>
      <c r="D48" s="309" t="s">
        <v>432</v>
      </c>
      <c r="E48" s="305" t="s">
        <v>312</v>
      </c>
      <c r="G48" s="304" t="s">
        <v>316</v>
      </c>
      <c r="H48" s="119" t="s">
        <v>310</v>
      </c>
      <c r="I48" s="109"/>
      <c r="J48" s="290"/>
      <c r="K48" s="306"/>
      <c r="L48" s="119"/>
      <c r="M48" s="304" t="s">
        <v>382</v>
      </c>
      <c r="N48" s="330" t="s">
        <v>297</v>
      </c>
      <c r="O48" s="119"/>
    </row>
    <row r="49" spans="1:14" s="48" customFormat="1" ht="99.5" customHeight="1">
      <c r="A49" s="307" t="s">
        <v>440</v>
      </c>
      <c r="B49" s="320" t="s">
        <v>347</v>
      </c>
      <c r="C49" s="317"/>
      <c r="D49" s="307" t="s">
        <v>307</v>
      </c>
      <c r="E49" s="305" t="s">
        <v>305</v>
      </c>
      <c r="G49" s="304" t="s">
        <v>442</v>
      </c>
      <c r="H49" s="329" t="s">
        <v>349</v>
      </c>
      <c r="I49" s="119"/>
      <c r="J49" s="124"/>
      <c r="K49" s="332"/>
      <c r="L49" s="109"/>
      <c r="M49" s="333"/>
      <c r="N49" s="119"/>
    </row>
    <row r="50" spans="1:14" s="48" customFormat="1" ht="99.5" customHeight="1">
      <c r="A50" s="309" t="s">
        <v>430</v>
      </c>
      <c r="B50" s="305" t="s">
        <v>296</v>
      </c>
      <c r="C50" s="317"/>
      <c r="D50" s="307" t="s">
        <v>383</v>
      </c>
      <c r="E50" s="318" t="s">
        <v>306</v>
      </c>
      <c r="F50" s="109"/>
      <c r="G50" s="304" t="s">
        <v>287</v>
      </c>
      <c r="H50" s="306"/>
      <c r="I50" s="119"/>
      <c r="J50" s="119"/>
      <c r="K50" s="109"/>
      <c r="L50" s="109"/>
      <c r="M50" s="119"/>
      <c r="N50" s="119"/>
    </row>
    <row r="51" spans="1:14" s="48" customFormat="1" ht="99.5" customHeight="1">
      <c r="A51" s="304" t="s">
        <v>48</v>
      </c>
      <c r="B51" s="322"/>
      <c r="C51" s="119"/>
      <c r="D51" s="304" t="s">
        <v>441</v>
      </c>
      <c r="E51" s="125" t="s">
        <v>17</v>
      </c>
      <c r="F51" s="119"/>
      <c r="G51" s="119"/>
      <c r="I51" s="119"/>
      <c r="J51" s="119"/>
      <c r="K51" s="109"/>
      <c r="L51" s="109"/>
      <c r="M51" s="119"/>
      <c r="N51" s="119"/>
    </row>
    <row r="52" spans="1:14" s="48" customFormat="1" ht="99.5" customHeight="1">
      <c r="A52" s="304" t="s">
        <v>54</v>
      </c>
      <c r="B52" s="322"/>
      <c r="C52" s="119"/>
      <c r="D52" s="109"/>
      <c r="E52" s="109"/>
      <c r="F52" s="119"/>
      <c r="G52" s="119"/>
      <c r="H52" s="119"/>
      <c r="I52" s="119"/>
      <c r="J52" s="119"/>
      <c r="K52" s="109"/>
      <c r="L52" s="109"/>
      <c r="M52" s="119"/>
      <c r="N52" s="119"/>
    </row>
    <row r="53" spans="1:14" s="48" customFormat="1" ht="69" customHeight="1">
      <c r="A53" s="314" t="s">
        <v>309</v>
      </c>
      <c r="B53" s="319" t="s">
        <v>308</v>
      </c>
      <c r="C53" s="119"/>
      <c r="D53" s="109"/>
      <c r="E53" s="109"/>
      <c r="F53" s="119"/>
      <c r="G53" s="119"/>
      <c r="H53" s="119"/>
      <c r="I53" s="119"/>
      <c r="J53" s="119"/>
      <c r="K53" s="109"/>
      <c r="L53" s="109"/>
      <c r="M53" s="119"/>
      <c r="N53" s="119"/>
    </row>
    <row r="54" spans="1:14" ht="69" customHeight="1">
      <c r="A54" s="124"/>
      <c r="B54" s="251"/>
      <c r="C54" s="45"/>
      <c r="F54" s="45"/>
      <c r="G54" s="45"/>
      <c r="H54" s="45"/>
      <c r="I54" s="45"/>
      <c r="J54" s="119"/>
      <c r="M54" s="45"/>
      <c r="N54" s="45"/>
    </row>
    <row r="55" spans="1:14" ht="69" customHeight="1">
      <c r="A55" s="124"/>
      <c r="B55" s="252"/>
      <c r="C55" s="45"/>
      <c r="D55" s="48"/>
      <c r="E55" s="33"/>
      <c r="F55" s="45"/>
      <c r="G55" s="45"/>
      <c r="H55" s="45"/>
      <c r="I55" s="45"/>
      <c r="J55" s="119"/>
      <c r="M55" s="45"/>
      <c r="N55" s="45"/>
    </row>
    <row r="56" spans="1:14" ht="50.5" customHeight="1">
      <c r="A56" s="132" t="s">
        <v>443</v>
      </c>
      <c r="B56" s="48"/>
      <c r="C56" s="48"/>
      <c r="D56" s="33"/>
      <c r="E56" s="33"/>
      <c r="F56" s="45"/>
      <c r="G56" s="45"/>
      <c r="H56" s="45"/>
      <c r="I56" s="45"/>
      <c r="J56" s="45"/>
      <c r="K56" s="45"/>
      <c r="L56" s="45"/>
      <c r="M56" s="45"/>
    </row>
    <row r="57" spans="1:14" s="46" customFormat="1" ht="31.25" customHeight="1">
      <c r="A57" s="47" t="s">
        <v>444</v>
      </c>
      <c r="B57" s="47"/>
      <c r="C57" s="47"/>
      <c r="D57" s="49"/>
      <c r="E57" s="49"/>
      <c r="F57" s="49"/>
      <c r="G57" s="49"/>
      <c r="H57" s="49"/>
      <c r="I57" s="49"/>
      <c r="J57" s="49"/>
      <c r="K57" s="49"/>
      <c r="L57" s="49"/>
      <c r="M57" s="49"/>
      <c r="N57" s="50"/>
    </row>
    <row r="58" spans="1:14" ht="20">
      <c r="A58" s="133"/>
    </row>
  </sheetData>
  <sheetProtection algorithmName="SHA-512" hashValue="ffJbJn2YU1+W0jN9sgaag4R+5D41XD79cRib3JOCRvhylsljsnBb+AZqnNAbsvLTChynMjmLaDseQhUJML9ZlQ==" saltValue="MmqcCYGG8iFgQ2TMu+Ic9w==" spinCount="100000" sheet="1" objects="1" scenarios="1"/>
  <mergeCells count="3">
    <mergeCell ref="A24:A26"/>
    <mergeCell ref="A1:A3"/>
    <mergeCell ref="A5:D5"/>
  </mergeCells>
  <pageMargins left="0.25" right="0.25" top="0.75" bottom="0.75" header="0.3" footer="0.3"/>
  <pageSetup paperSize="9" scale="27" fitToHeight="0" orientation="portrait" r:id="rId1"/>
  <headerFooter alignWithMargins="0">
    <oddFooter>&amp;R_x000D_&amp;1#&amp;"Arial"&amp;10&amp;K000000 Confidential C</oddFooter>
  </headerFooter>
  <rowBreaks count="1" manualBreakCount="1">
    <brk id="32"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875D8-427D-4D8F-BFC3-2881F5B44C02}">
  <dimension ref="A1:R122"/>
  <sheetViews>
    <sheetView zoomScale="115" zoomScaleNormal="115" workbookViewId="0">
      <selection activeCell="Q16" sqref="Q16"/>
    </sheetView>
  </sheetViews>
  <sheetFormatPr baseColWidth="10" defaultColWidth="8.83203125" defaultRowHeight="13"/>
  <sheetData>
    <row r="1" spans="1:18">
      <c r="A1" s="109"/>
      <c r="B1" s="88"/>
      <c r="C1" s="88"/>
      <c r="D1" s="88"/>
      <c r="E1" s="88"/>
      <c r="F1" s="88"/>
      <c r="G1" s="88"/>
      <c r="H1" s="88"/>
      <c r="I1" s="88"/>
      <c r="J1" s="88"/>
      <c r="K1" s="88"/>
      <c r="L1" s="88"/>
      <c r="M1" s="88"/>
      <c r="N1" s="88"/>
      <c r="O1" s="88"/>
      <c r="P1" s="88"/>
      <c r="Q1" s="88"/>
      <c r="R1" s="88"/>
    </row>
    <row r="2" spans="1:18">
      <c r="A2" s="88"/>
      <c r="B2" s="88"/>
      <c r="C2" s="88"/>
      <c r="D2" s="88"/>
      <c r="E2" s="88"/>
      <c r="F2" s="88"/>
      <c r="G2" s="88"/>
      <c r="H2" s="88"/>
      <c r="I2" s="88"/>
      <c r="J2" s="88"/>
      <c r="K2" s="88"/>
      <c r="L2" s="88"/>
      <c r="M2" s="88"/>
      <c r="N2" s="88"/>
      <c r="O2" s="88"/>
      <c r="P2" s="88"/>
      <c r="Q2" s="88"/>
      <c r="R2" s="88"/>
    </row>
    <row r="3" spans="1:18">
      <c r="A3" s="88"/>
      <c r="B3" s="88"/>
      <c r="C3" s="88"/>
      <c r="D3" s="88"/>
      <c r="E3" s="88"/>
      <c r="F3" s="88"/>
      <c r="G3" s="88"/>
      <c r="H3" s="88"/>
      <c r="I3" s="88"/>
      <c r="J3" s="88"/>
      <c r="K3" s="88"/>
      <c r="L3" s="88"/>
      <c r="M3" s="88"/>
      <c r="N3" s="88"/>
      <c r="O3" s="88"/>
      <c r="P3" s="88"/>
      <c r="Q3" s="88"/>
      <c r="R3" s="88"/>
    </row>
    <row r="4" spans="1:18">
      <c r="A4" s="88"/>
      <c r="B4" s="88"/>
      <c r="C4" s="88"/>
      <c r="D4" s="88"/>
      <c r="E4" s="88"/>
      <c r="F4" s="88"/>
      <c r="G4" s="88"/>
      <c r="H4" s="88"/>
      <c r="I4" s="88"/>
      <c r="J4" s="88"/>
      <c r="K4" s="88"/>
      <c r="L4" s="88"/>
      <c r="M4" s="88"/>
      <c r="N4" s="88"/>
      <c r="O4" s="88"/>
      <c r="P4" s="88"/>
      <c r="Q4" s="88"/>
      <c r="R4" s="88"/>
    </row>
    <row r="5" spans="1:18">
      <c r="A5" s="88"/>
      <c r="B5" s="88"/>
      <c r="C5" s="88"/>
      <c r="D5" s="88"/>
      <c r="E5" s="88"/>
      <c r="F5" s="88"/>
      <c r="G5" s="88"/>
      <c r="H5" s="88"/>
      <c r="I5" s="88"/>
      <c r="J5" s="88"/>
      <c r="K5" s="88"/>
      <c r="L5" s="88"/>
      <c r="M5" s="88"/>
      <c r="N5" s="88"/>
      <c r="O5" s="88"/>
      <c r="P5" s="88"/>
      <c r="Q5" s="88"/>
      <c r="R5" s="88"/>
    </row>
    <row r="6" spans="1:18">
      <c r="A6" s="88"/>
      <c r="B6" s="88"/>
      <c r="C6" s="88"/>
      <c r="D6" s="88"/>
      <c r="E6" s="88"/>
      <c r="F6" s="88"/>
      <c r="G6" s="88"/>
      <c r="H6" s="88"/>
      <c r="I6" s="88"/>
      <c r="J6" s="88"/>
      <c r="K6" s="88"/>
      <c r="L6" s="88"/>
      <c r="M6" s="88"/>
      <c r="N6" s="88"/>
      <c r="O6" s="88"/>
      <c r="P6" s="88"/>
      <c r="Q6" s="88"/>
      <c r="R6" s="88"/>
    </row>
    <row r="7" spans="1:18">
      <c r="A7" s="88"/>
      <c r="B7" s="88"/>
      <c r="C7" s="88"/>
      <c r="D7" s="88"/>
      <c r="E7" s="88"/>
      <c r="F7" s="88"/>
      <c r="G7" s="88"/>
      <c r="H7" s="88"/>
      <c r="I7" s="88"/>
      <c r="J7" s="88"/>
      <c r="K7" s="88"/>
      <c r="L7" s="88"/>
      <c r="M7" s="88"/>
      <c r="N7" s="88"/>
      <c r="O7" s="88"/>
      <c r="P7" s="88"/>
      <c r="Q7" s="88"/>
      <c r="R7" s="88"/>
    </row>
    <row r="8" spans="1:18">
      <c r="A8" s="88"/>
      <c r="B8" s="88"/>
      <c r="C8" s="88"/>
      <c r="D8" s="88"/>
      <c r="E8" s="88"/>
      <c r="F8" s="88"/>
      <c r="G8" s="88"/>
      <c r="H8" s="88"/>
      <c r="I8" s="88"/>
      <c r="J8" s="88"/>
      <c r="K8" s="88"/>
      <c r="L8" s="88"/>
      <c r="M8" s="88"/>
      <c r="N8" s="88"/>
      <c r="O8" s="88"/>
      <c r="P8" s="88"/>
      <c r="Q8" s="88"/>
      <c r="R8" s="88"/>
    </row>
    <row r="9" spans="1:18">
      <c r="A9" s="88"/>
      <c r="B9" s="88"/>
      <c r="C9" s="88"/>
      <c r="D9" s="88"/>
      <c r="E9" s="88"/>
      <c r="F9" s="88"/>
      <c r="G9" s="88"/>
      <c r="H9" s="88"/>
      <c r="I9" s="88"/>
      <c r="J9" s="88"/>
      <c r="K9" s="88"/>
      <c r="L9" s="88"/>
      <c r="M9" s="88"/>
      <c r="N9" s="88"/>
      <c r="O9" s="88"/>
      <c r="P9" s="88"/>
      <c r="Q9" s="88"/>
      <c r="R9" s="88"/>
    </row>
    <row r="10" spans="1:18">
      <c r="A10" s="88"/>
      <c r="B10" s="88"/>
      <c r="C10" s="88"/>
      <c r="D10" s="88"/>
      <c r="E10" s="88"/>
      <c r="F10" s="88"/>
      <c r="G10" s="88"/>
      <c r="H10" s="88"/>
      <c r="I10" s="88"/>
      <c r="J10" s="88"/>
      <c r="K10" s="88"/>
      <c r="L10" s="88"/>
      <c r="M10" s="88"/>
      <c r="N10" s="88"/>
      <c r="O10" s="88"/>
      <c r="P10" s="88"/>
      <c r="Q10" s="88"/>
      <c r="R10" s="88"/>
    </row>
    <row r="11" spans="1:18">
      <c r="A11" s="88"/>
      <c r="B11" s="88"/>
      <c r="C11" s="88"/>
      <c r="D11" s="88"/>
      <c r="E11" s="88"/>
      <c r="F11" s="88"/>
      <c r="G11" s="88"/>
      <c r="H11" s="88"/>
      <c r="I11" s="88"/>
      <c r="J11" s="88"/>
      <c r="K11" s="88"/>
      <c r="L11" s="88"/>
      <c r="M11" s="88"/>
      <c r="N11" s="88"/>
      <c r="O11" s="88"/>
      <c r="P11" s="88"/>
      <c r="Q11" s="88"/>
      <c r="R11" s="88"/>
    </row>
    <row r="12" spans="1:18">
      <c r="A12" s="88"/>
      <c r="B12" s="88"/>
      <c r="C12" s="88"/>
      <c r="D12" s="88"/>
      <c r="E12" s="88"/>
      <c r="F12" s="88"/>
      <c r="G12" s="88"/>
      <c r="H12" s="88"/>
      <c r="I12" s="88"/>
      <c r="J12" s="88"/>
      <c r="K12" s="88"/>
      <c r="L12" s="88"/>
      <c r="M12" s="88"/>
      <c r="N12" s="88"/>
      <c r="O12" s="88"/>
      <c r="P12" s="88"/>
      <c r="Q12" s="88"/>
      <c r="R12" s="88"/>
    </row>
    <row r="13" spans="1:18">
      <c r="A13" s="88"/>
      <c r="B13" s="88"/>
      <c r="C13" s="88"/>
      <c r="D13" s="88"/>
      <c r="E13" s="88"/>
      <c r="F13" s="88"/>
      <c r="G13" s="88"/>
      <c r="H13" s="88"/>
      <c r="I13" s="88"/>
      <c r="J13" s="88"/>
      <c r="K13" s="88"/>
      <c r="L13" s="88"/>
      <c r="M13" s="88"/>
      <c r="N13" s="88"/>
      <c r="O13" s="88"/>
      <c r="P13" s="88"/>
      <c r="Q13" s="88"/>
      <c r="R13" s="88"/>
    </row>
    <row r="14" spans="1:18">
      <c r="A14" s="88"/>
      <c r="B14" s="88"/>
      <c r="C14" s="88"/>
      <c r="D14" s="88"/>
      <c r="E14" s="88"/>
      <c r="F14" s="88"/>
      <c r="G14" s="88"/>
      <c r="H14" s="88"/>
      <c r="I14" s="88"/>
      <c r="J14" s="88"/>
      <c r="K14" s="88"/>
      <c r="L14" s="88"/>
      <c r="M14" s="88"/>
      <c r="N14" s="88"/>
      <c r="O14" s="88"/>
      <c r="P14" s="88"/>
      <c r="Q14" s="88"/>
      <c r="R14" s="88"/>
    </row>
    <row r="15" spans="1:18">
      <c r="A15" s="88"/>
      <c r="B15" s="88"/>
      <c r="C15" s="88"/>
      <c r="D15" s="88"/>
      <c r="E15" s="88"/>
      <c r="F15" s="88"/>
      <c r="G15" s="88"/>
      <c r="H15" s="88"/>
      <c r="I15" s="88"/>
      <c r="J15" s="88"/>
      <c r="K15" s="88"/>
      <c r="L15" s="88"/>
      <c r="M15" s="88"/>
      <c r="N15" s="88"/>
      <c r="O15" s="88"/>
      <c r="P15" s="88"/>
      <c r="Q15" s="88"/>
      <c r="R15" s="88"/>
    </row>
    <row r="16" spans="1:18">
      <c r="A16" s="88"/>
      <c r="B16" s="88"/>
      <c r="C16" s="88"/>
      <c r="D16" s="88"/>
      <c r="E16" s="88"/>
      <c r="F16" s="88"/>
      <c r="G16" s="88"/>
      <c r="H16" s="88"/>
      <c r="I16" s="88"/>
      <c r="J16" s="88"/>
      <c r="K16" s="88"/>
      <c r="L16" s="88"/>
      <c r="M16" s="88"/>
      <c r="N16" s="88"/>
      <c r="O16" s="88"/>
      <c r="P16" s="88"/>
      <c r="Q16" s="88"/>
      <c r="R16" s="88"/>
    </row>
    <row r="17" spans="1:18">
      <c r="A17" s="88"/>
      <c r="B17" s="88"/>
      <c r="C17" s="88"/>
      <c r="D17" s="88"/>
      <c r="E17" s="88"/>
      <c r="F17" s="88"/>
      <c r="G17" s="88"/>
      <c r="H17" s="88"/>
      <c r="I17" s="88"/>
      <c r="J17" s="88"/>
      <c r="K17" s="88"/>
      <c r="L17" s="88"/>
      <c r="M17" s="88"/>
      <c r="N17" s="88"/>
      <c r="O17" s="88"/>
      <c r="P17" s="88"/>
      <c r="Q17" s="88"/>
      <c r="R17" s="88"/>
    </row>
    <row r="18" spans="1:18">
      <c r="A18" s="88"/>
      <c r="B18" s="88"/>
      <c r="C18" s="88"/>
      <c r="D18" s="88"/>
      <c r="E18" s="88"/>
      <c r="F18" s="88"/>
      <c r="G18" s="88"/>
      <c r="H18" s="88"/>
      <c r="I18" s="88"/>
      <c r="J18" s="88"/>
      <c r="K18" s="88"/>
      <c r="L18" s="88"/>
      <c r="M18" s="88"/>
      <c r="N18" s="88"/>
      <c r="O18" s="88"/>
      <c r="P18" s="88"/>
      <c r="Q18" s="88"/>
      <c r="R18" s="88"/>
    </row>
    <row r="19" spans="1:18">
      <c r="A19" s="88"/>
      <c r="B19" s="88"/>
      <c r="C19" s="88"/>
      <c r="D19" s="88"/>
      <c r="E19" s="88"/>
      <c r="F19" s="88"/>
      <c r="G19" s="88"/>
      <c r="H19" s="88"/>
      <c r="I19" s="88"/>
      <c r="J19" s="88"/>
      <c r="K19" s="88"/>
      <c r="L19" s="88"/>
      <c r="M19" s="88"/>
      <c r="N19" s="88"/>
      <c r="O19" s="88"/>
      <c r="P19" s="88"/>
      <c r="Q19" s="88"/>
      <c r="R19" s="88"/>
    </row>
    <row r="20" spans="1:18">
      <c r="A20" s="88"/>
      <c r="B20" s="88"/>
      <c r="C20" s="88"/>
      <c r="D20" s="88"/>
      <c r="E20" s="88"/>
      <c r="F20" s="88"/>
      <c r="G20" s="88"/>
      <c r="H20" s="88"/>
      <c r="I20" s="88"/>
      <c r="J20" s="88"/>
      <c r="K20" s="88"/>
      <c r="L20" s="88"/>
      <c r="M20" s="88"/>
      <c r="N20" s="88"/>
      <c r="O20" s="88"/>
      <c r="P20" s="88"/>
      <c r="Q20" s="88"/>
      <c r="R20" s="88"/>
    </row>
    <row r="21" spans="1:18">
      <c r="A21" s="88"/>
      <c r="B21" s="88"/>
      <c r="C21" s="88"/>
      <c r="D21" s="88"/>
      <c r="E21" s="88"/>
      <c r="F21" s="88"/>
      <c r="G21" s="88"/>
      <c r="H21" s="88"/>
      <c r="I21" s="88"/>
      <c r="J21" s="88"/>
      <c r="K21" s="88"/>
      <c r="L21" s="88"/>
      <c r="M21" s="88"/>
      <c r="N21" s="88"/>
      <c r="O21" s="88"/>
      <c r="P21" s="88"/>
      <c r="Q21" s="88"/>
      <c r="R21" s="88"/>
    </row>
    <row r="22" spans="1:18">
      <c r="A22" s="88"/>
      <c r="B22" s="88"/>
      <c r="C22" s="88"/>
      <c r="D22" s="88"/>
      <c r="E22" s="88"/>
      <c r="F22" s="88"/>
      <c r="G22" s="88"/>
      <c r="H22" s="88"/>
      <c r="I22" s="88"/>
      <c r="J22" s="88"/>
      <c r="K22" s="88"/>
      <c r="L22" s="88"/>
      <c r="M22" s="88"/>
      <c r="N22" s="88"/>
      <c r="O22" s="88"/>
      <c r="P22" s="88"/>
      <c r="Q22" s="88"/>
      <c r="R22" s="88"/>
    </row>
    <row r="23" spans="1:18">
      <c r="A23" s="88"/>
      <c r="B23" s="88"/>
      <c r="C23" s="88"/>
      <c r="D23" s="88"/>
      <c r="E23" s="88"/>
      <c r="F23" s="88"/>
      <c r="G23" s="88"/>
      <c r="H23" s="88"/>
      <c r="I23" s="88"/>
      <c r="J23" s="88"/>
      <c r="K23" s="88"/>
      <c r="L23" s="88"/>
      <c r="M23" s="88"/>
      <c r="N23" s="88"/>
      <c r="O23" s="88"/>
      <c r="P23" s="88"/>
      <c r="Q23" s="88"/>
      <c r="R23" s="88"/>
    </row>
    <row r="24" spans="1:18">
      <c r="A24" s="88"/>
      <c r="B24" s="88"/>
      <c r="C24" s="88"/>
      <c r="D24" s="88"/>
      <c r="E24" s="88"/>
      <c r="F24" s="88"/>
      <c r="G24" s="88"/>
      <c r="H24" s="88"/>
      <c r="I24" s="88"/>
      <c r="J24" s="88"/>
      <c r="K24" s="88"/>
      <c r="L24" s="88"/>
      <c r="M24" s="88"/>
      <c r="N24" s="88"/>
      <c r="O24" s="88"/>
      <c r="P24" s="88"/>
      <c r="Q24" s="88"/>
      <c r="R24" s="88"/>
    </row>
    <row r="25" spans="1:18">
      <c r="A25" s="88"/>
      <c r="B25" s="88"/>
      <c r="C25" s="88"/>
      <c r="D25" s="88"/>
      <c r="E25" s="88"/>
      <c r="F25" s="88"/>
      <c r="G25" s="88"/>
      <c r="H25" s="88"/>
      <c r="I25" s="88"/>
      <c r="J25" s="88"/>
      <c r="K25" s="88"/>
      <c r="L25" s="88"/>
      <c r="M25" s="88"/>
      <c r="N25" s="88"/>
      <c r="O25" s="88"/>
      <c r="P25" s="88"/>
      <c r="Q25" s="88"/>
      <c r="R25" s="88"/>
    </row>
    <row r="26" spans="1:18">
      <c r="A26" s="88"/>
      <c r="B26" s="88"/>
      <c r="C26" s="88"/>
      <c r="D26" s="88"/>
      <c r="E26" s="88"/>
      <c r="F26" s="88"/>
      <c r="G26" s="88"/>
      <c r="H26" s="88"/>
      <c r="I26" s="88"/>
      <c r="J26" s="88"/>
      <c r="K26" s="88"/>
      <c r="L26" s="88"/>
      <c r="M26" s="88"/>
      <c r="N26" s="88"/>
      <c r="O26" s="88"/>
      <c r="P26" s="88"/>
      <c r="Q26" s="88"/>
      <c r="R26" s="88"/>
    </row>
    <row r="27" spans="1:18">
      <c r="A27" s="88"/>
      <c r="B27" s="88"/>
      <c r="C27" s="88"/>
      <c r="D27" s="88"/>
      <c r="E27" s="88"/>
      <c r="F27" s="88"/>
      <c r="G27" s="88"/>
      <c r="H27" s="88"/>
      <c r="I27" s="88"/>
      <c r="J27" s="88"/>
      <c r="K27" s="88"/>
      <c r="L27" s="88"/>
      <c r="M27" s="88"/>
      <c r="N27" s="88"/>
      <c r="O27" s="88"/>
      <c r="P27" s="88"/>
      <c r="Q27" s="88"/>
      <c r="R27" s="88"/>
    </row>
    <row r="28" spans="1:18">
      <c r="A28" s="88"/>
      <c r="B28" s="88"/>
      <c r="C28" s="88"/>
      <c r="D28" s="88"/>
      <c r="E28" s="88"/>
      <c r="F28" s="88"/>
      <c r="G28" s="88"/>
      <c r="H28" s="88"/>
      <c r="I28" s="88"/>
      <c r="J28" s="88"/>
      <c r="K28" s="88"/>
      <c r="L28" s="88"/>
      <c r="M28" s="88"/>
      <c r="N28" s="88"/>
      <c r="O28" s="88"/>
      <c r="P28" s="88"/>
      <c r="Q28" s="88"/>
      <c r="R28" s="88"/>
    </row>
    <row r="29" spans="1:18">
      <c r="A29" s="88"/>
      <c r="B29" s="88"/>
      <c r="C29" s="88"/>
      <c r="D29" s="88"/>
      <c r="E29" s="88"/>
      <c r="F29" s="88"/>
      <c r="G29" s="88"/>
      <c r="H29" s="88"/>
      <c r="I29" s="88"/>
      <c r="J29" s="88"/>
      <c r="K29" s="88"/>
      <c r="L29" s="88"/>
      <c r="M29" s="88"/>
      <c r="N29" s="88"/>
      <c r="O29" s="88"/>
      <c r="P29" s="88"/>
      <c r="Q29" s="88"/>
      <c r="R29" s="88"/>
    </row>
    <row r="30" spans="1:18">
      <c r="A30" s="88"/>
      <c r="B30" s="88"/>
      <c r="C30" s="88"/>
      <c r="D30" s="88"/>
      <c r="E30" s="88"/>
      <c r="F30" s="88"/>
      <c r="G30" s="88"/>
      <c r="H30" s="88"/>
      <c r="I30" s="88"/>
      <c r="J30" s="88"/>
      <c r="K30" s="88"/>
      <c r="L30" s="88"/>
      <c r="M30" s="88"/>
      <c r="N30" s="88"/>
      <c r="O30" s="88"/>
      <c r="P30" s="88"/>
      <c r="Q30" s="88"/>
      <c r="R30" s="88"/>
    </row>
    <row r="31" spans="1:18">
      <c r="A31" s="88"/>
      <c r="B31" s="88"/>
      <c r="C31" s="88"/>
      <c r="D31" s="88"/>
      <c r="E31" s="88"/>
      <c r="F31" s="88"/>
      <c r="G31" s="88"/>
      <c r="H31" s="88"/>
      <c r="I31" s="88"/>
      <c r="J31" s="88"/>
      <c r="K31" s="88"/>
      <c r="L31" s="88"/>
      <c r="M31" s="88"/>
      <c r="N31" s="88"/>
      <c r="O31" s="88"/>
      <c r="P31" s="88"/>
      <c r="Q31" s="88"/>
      <c r="R31" s="88"/>
    </row>
    <row r="32" spans="1:18">
      <c r="A32" s="88"/>
      <c r="B32" s="88"/>
      <c r="C32" s="88"/>
      <c r="D32" s="88"/>
      <c r="E32" s="88"/>
      <c r="F32" s="88"/>
      <c r="G32" s="88"/>
      <c r="H32" s="88"/>
      <c r="I32" s="88"/>
      <c r="J32" s="88"/>
      <c r="K32" s="88"/>
      <c r="L32" s="88"/>
      <c r="M32" s="88"/>
      <c r="N32" s="88"/>
      <c r="O32" s="88"/>
      <c r="P32" s="88"/>
      <c r="Q32" s="88"/>
      <c r="R32" s="88"/>
    </row>
    <row r="33" spans="1:18">
      <c r="A33" s="88"/>
      <c r="B33" s="88"/>
      <c r="C33" s="88"/>
      <c r="D33" s="88"/>
      <c r="E33" s="88"/>
      <c r="F33" s="88"/>
      <c r="G33" s="88"/>
      <c r="H33" s="88"/>
      <c r="I33" s="88"/>
      <c r="J33" s="88"/>
      <c r="K33" s="88"/>
      <c r="L33" s="88"/>
      <c r="M33" s="88"/>
      <c r="N33" s="88"/>
      <c r="O33" s="88"/>
      <c r="P33" s="88"/>
      <c r="Q33" s="88"/>
      <c r="R33" s="88"/>
    </row>
    <row r="34" spans="1:18">
      <c r="A34" s="88"/>
      <c r="B34" s="88"/>
      <c r="C34" s="88"/>
      <c r="D34" s="88"/>
      <c r="E34" s="88"/>
      <c r="F34" s="88"/>
      <c r="G34" s="88"/>
      <c r="H34" s="88"/>
      <c r="I34" s="88"/>
      <c r="J34" s="88"/>
      <c r="K34" s="88"/>
      <c r="L34" s="88"/>
      <c r="M34" s="88"/>
      <c r="N34" s="88"/>
      <c r="O34" s="88"/>
      <c r="P34" s="88"/>
      <c r="Q34" s="88"/>
      <c r="R34" s="88"/>
    </row>
    <row r="35" spans="1:18">
      <c r="A35" s="88"/>
      <c r="B35" s="88"/>
      <c r="C35" s="88"/>
      <c r="D35" s="88"/>
      <c r="E35" s="88"/>
      <c r="F35" s="88"/>
      <c r="G35" s="88"/>
      <c r="H35" s="88"/>
      <c r="I35" s="88"/>
      <c r="J35" s="88"/>
      <c r="K35" s="88"/>
      <c r="L35" s="88"/>
      <c r="M35" s="88"/>
      <c r="N35" s="88"/>
      <c r="O35" s="88"/>
      <c r="P35" s="88"/>
      <c r="Q35" s="88"/>
      <c r="R35" s="88"/>
    </row>
    <row r="36" spans="1:18">
      <c r="A36" s="88"/>
      <c r="B36" s="88"/>
      <c r="C36" s="88"/>
      <c r="D36" s="88"/>
      <c r="E36" s="88"/>
      <c r="F36" s="88"/>
      <c r="G36" s="88"/>
      <c r="H36" s="88"/>
      <c r="I36" s="88"/>
      <c r="J36" s="88"/>
      <c r="K36" s="88"/>
      <c r="L36" s="88"/>
      <c r="M36" s="88"/>
      <c r="N36" s="88"/>
      <c r="O36" s="88"/>
      <c r="P36" s="88"/>
      <c r="Q36" s="88"/>
      <c r="R36" s="88"/>
    </row>
    <row r="37" spans="1:18">
      <c r="A37" s="88"/>
      <c r="B37" s="88"/>
      <c r="C37" s="88"/>
      <c r="D37" s="88"/>
      <c r="E37" s="88"/>
      <c r="F37" s="88"/>
      <c r="G37" s="88"/>
      <c r="H37" s="88"/>
      <c r="I37" s="88"/>
      <c r="J37" s="88"/>
      <c r="K37" s="88"/>
      <c r="L37" s="88"/>
      <c r="M37" s="88"/>
      <c r="N37" s="88"/>
      <c r="O37" s="88"/>
      <c r="P37" s="88"/>
      <c r="Q37" s="88"/>
      <c r="R37" s="88"/>
    </row>
    <row r="38" spans="1:18">
      <c r="A38" s="88"/>
      <c r="B38" s="88"/>
      <c r="C38" s="88"/>
      <c r="D38" s="88"/>
      <c r="E38" s="88"/>
      <c r="F38" s="88"/>
      <c r="G38" s="88"/>
      <c r="H38" s="88"/>
      <c r="I38" s="88"/>
      <c r="J38" s="88"/>
      <c r="K38" s="88"/>
      <c r="L38" s="88"/>
      <c r="M38" s="88"/>
      <c r="N38" s="88"/>
      <c r="O38" s="88"/>
      <c r="P38" s="88"/>
      <c r="Q38" s="88"/>
      <c r="R38" s="88"/>
    </row>
    <row r="39" spans="1:18">
      <c r="A39" s="88"/>
      <c r="B39" s="88"/>
      <c r="C39" s="88"/>
      <c r="D39" s="88"/>
      <c r="E39" s="88"/>
      <c r="F39" s="88"/>
      <c r="G39" s="88"/>
      <c r="H39" s="88"/>
      <c r="I39" s="88"/>
      <c r="J39" s="88"/>
      <c r="K39" s="88"/>
      <c r="L39" s="88"/>
      <c r="M39" s="88"/>
      <c r="N39" s="88"/>
      <c r="O39" s="88"/>
      <c r="P39" s="88"/>
      <c r="Q39" s="88"/>
      <c r="R39" s="88"/>
    </row>
    <row r="40" spans="1:18">
      <c r="A40" s="88"/>
      <c r="B40" s="88"/>
      <c r="C40" s="88"/>
      <c r="D40" s="88"/>
      <c r="E40" s="88"/>
      <c r="F40" s="88"/>
      <c r="G40" s="88"/>
      <c r="H40" s="88"/>
      <c r="I40" s="88"/>
      <c r="J40" s="88"/>
      <c r="K40" s="88"/>
      <c r="L40" s="88"/>
      <c r="M40" s="88"/>
      <c r="N40" s="88"/>
      <c r="O40" s="88"/>
      <c r="P40" s="88"/>
      <c r="Q40" s="88"/>
      <c r="R40" s="88"/>
    </row>
    <row r="41" spans="1:18">
      <c r="A41" s="88"/>
      <c r="B41" s="88"/>
      <c r="C41" s="88"/>
      <c r="D41" s="88"/>
      <c r="E41" s="88"/>
      <c r="F41" s="88"/>
      <c r="G41" s="88"/>
      <c r="H41" s="88"/>
      <c r="I41" s="88"/>
      <c r="J41" s="88"/>
      <c r="K41" s="88"/>
      <c r="L41" s="88"/>
      <c r="M41" s="88"/>
      <c r="N41" s="88"/>
      <c r="O41" s="88"/>
      <c r="P41" s="88"/>
      <c r="Q41" s="88"/>
      <c r="R41" s="88"/>
    </row>
    <row r="42" spans="1:18">
      <c r="A42" s="88"/>
      <c r="B42" s="88"/>
      <c r="C42" s="88"/>
      <c r="D42" s="88"/>
      <c r="E42" s="88"/>
      <c r="F42" s="88"/>
      <c r="G42" s="88"/>
      <c r="H42" s="88"/>
      <c r="I42" s="88"/>
      <c r="J42" s="88"/>
      <c r="K42" s="88"/>
      <c r="L42" s="88"/>
      <c r="M42" s="88"/>
      <c r="N42" s="88"/>
      <c r="O42" s="88"/>
      <c r="P42" s="88"/>
      <c r="Q42" s="88"/>
      <c r="R42" s="88"/>
    </row>
    <row r="43" spans="1:18">
      <c r="A43" s="88"/>
      <c r="B43" s="88"/>
      <c r="C43" s="88"/>
      <c r="D43" s="88"/>
      <c r="E43" s="88"/>
      <c r="F43" s="88"/>
      <c r="G43" s="88"/>
      <c r="H43" s="88"/>
      <c r="I43" s="88"/>
      <c r="J43" s="88"/>
      <c r="K43" s="88"/>
      <c r="L43" s="88"/>
      <c r="M43" s="88"/>
      <c r="N43" s="88"/>
      <c r="O43" s="88"/>
      <c r="P43" s="88"/>
      <c r="Q43" s="88"/>
      <c r="R43" s="88"/>
    </row>
    <row r="44" spans="1:18">
      <c r="A44" s="88"/>
      <c r="B44" s="88"/>
      <c r="C44" s="88"/>
      <c r="D44" s="88"/>
      <c r="E44" s="88"/>
      <c r="F44" s="88"/>
      <c r="G44" s="88"/>
      <c r="H44" s="88"/>
      <c r="I44" s="88"/>
      <c r="J44" s="88"/>
      <c r="K44" s="88"/>
      <c r="L44" s="88"/>
      <c r="M44" s="88"/>
      <c r="N44" s="88"/>
      <c r="O44" s="88"/>
      <c r="P44" s="88"/>
      <c r="Q44" s="88"/>
      <c r="R44" s="88"/>
    </row>
    <row r="45" spans="1:18">
      <c r="A45" s="88"/>
      <c r="B45" s="88"/>
      <c r="C45" s="88"/>
      <c r="D45" s="88"/>
      <c r="E45" s="88"/>
      <c r="F45" s="88"/>
      <c r="G45" s="88"/>
      <c r="H45" s="88"/>
      <c r="I45" s="88"/>
      <c r="J45" s="88"/>
      <c r="K45" s="88"/>
      <c r="L45" s="88"/>
      <c r="M45" s="88"/>
      <c r="N45" s="88"/>
      <c r="O45" s="88"/>
      <c r="P45" s="88"/>
      <c r="Q45" s="88"/>
      <c r="R45" s="88"/>
    </row>
    <row r="46" spans="1:18">
      <c r="A46" s="88"/>
      <c r="B46" s="88"/>
      <c r="C46" s="88"/>
      <c r="D46" s="88"/>
      <c r="E46" s="88"/>
      <c r="F46" s="88"/>
      <c r="G46" s="88"/>
      <c r="H46" s="88"/>
      <c r="I46" s="88"/>
      <c r="J46" s="88"/>
      <c r="K46" s="88"/>
      <c r="L46" s="88"/>
      <c r="M46" s="88"/>
      <c r="N46" s="88"/>
      <c r="O46" s="88"/>
      <c r="P46" s="88"/>
      <c r="Q46" s="88"/>
      <c r="R46" s="88"/>
    </row>
    <row r="47" spans="1:18">
      <c r="A47" s="88"/>
      <c r="B47" s="88"/>
      <c r="C47" s="88"/>
      <c r="D47" s="88"/>
      <c r="E47" s="88"/>
      <c r="F47" s="88"/>
      <c r="G47" s="88"/>
      <c r="H47" s="88"/>
      <c r="I47" s="88"/>
      <c r="J47" s="88"/>
      <c r="K47" s="88"/>
      <c r="L47" s="88"/>
      <c r="M47" s="88"/>
      <c r="N47" s="88"/>
      <c r="O47" s="88"/>
      <c r="P47" s="88"/>
      <c r="Q47" s="88"/>
      <c r="R47" s="88"/>
    </row>
    <row r="48" spans="1:18">
      <c r="A48" s="88"/>
      <c r="B48" s="88"/>
      <c r="C48" s="88"/>
      <c r="D48" s="88"/>
      <c r="E48" s="88"/>
      <c r="F48" s="88"/>
      <c r="G48" s="88"/>
      <c r="H48" s="88"/>
      <c r="I48" s="88"/>
      <c r="J48" s="88"/>
      <c r="K48" s="88"/>
      <c r="L48" s="88"/>
      <c r="M48" s="88"/>
      <c r="N48" s="88"/>
      <c r="O48" s="88"/>
      <c r="P48" s="88"/>
      <c r="Q48" s="88"/>
      <c r="R48" s="88"/>
    </row>
    <row r="49" spans="1:18">
      <c r="A49" s="88"/>
      <c r="B49" s="88"/>
      <c r="C49" s="88"/>
      <c r="D49" s="88"/>
      <c r="E49" s="88"/>
      <c r="F49" s="88"/>
      <c r="G49" s="88"/>
      <c r="H49" s="88"/>
      <c r="I49" s="88"/>
      <c r="J49" s="88"/>
      <c r="K49" s="88"/>
      <c r="L49" s="88"/>
      <c r="M49" s="88"/>
      <c r="N49" s="88"/>
      <c r="O49" s="88"/>
      <c r="P49" s="88"/>
      <c r="Q49" s="88"/>
      <c r="R49" s="88"/>
    </row>
    <row r="50" spans="1:18">
      <c r="A50" s="88"/>
      <c r="B50" s="88"/>
      <c r="C50" s="88"/>
      <c r="D50" s="88"/>
      <c r="E50" s="88"/>
      <c r="F50" s="88"/>
      <c r="G50" s="88"/>
      <c r="H50" s="88"/>
      <c r="I50" s="88"/>
      <c r="J50" s="88"/>
      <c r="K50" s="88"/>
      <c r="L50" s="88"/>
      <c r="M50" s="88"/>
      <c r="N50" s="88"/>
      <c r="O50" s="88"/>
      <c r="P50" s="88"/>
      <c r="Q50" s="88"/>
      <c r="R50" s="88"/>
    </row>
    <row r="51" spans="1:18">
      <c r="A51" s="88"/>
      <c r="B51" s="88"/>
      <c r="C51" s="88"/>
      <c r="D51" s="88"/>
      <c r="E51" s="88"/>
      <c r="F51" s="88"/>
      <c r="G51" s="88"/>
      <c r="H51" s="88"/>
      <c r="I51" s="88"/>
      <c r="J51" s="88"/>
      <c r="K51" s="88"/>
      <c r="L51" s="88"/>
      <c r="M51" s="88"/>
      <c r="N51" s="88"/>
      <c r="O51" s="88"/>
      <c r="P51" s="88"/>
      <c r="Q51" s="88"/>
      <c r="R51" s="88"/>
    </row>
    <row r="52" spans="1:18">
      <c r="A52" s="88"/>
      <c r="B52" s="88"/>
      <c r="C52" s="88"/>
      <c r="D52" s="88"/>
      <c r="E52" s="88"/>
      <c r="F52" s="88"/>
      <c r="G52" s="88"/>
      <c r="H52" s="88"/>
      <c r="I52" s="88"/>
      <c r="J52" s="88"/>
      <c r="K52" s="88"/>
      <c r="L52" s="88"/>
      <c r="M52" s="88"/>
      <c r="N52" s="88"/>
      <c r="O52" s="88"/>
      <c r="P52" s="88"/>
      <c r="Q52" s="88"/>
      <c r="R52" s="88"/>
    </row>
    <row r="53" spans="1:18">
      <c r="A53" s="88"/>
      <c r="B53" s="88"/>
      <c r="C53" s="88"/>
      <c r="D53" s="88"/>
      <c r="E53" s="88"/>
      <c r="F53" s="88"/>
      <c r="G53" s="88"/>
      <c r="H53" s="88"/>
      <c r="I53" s="88"/>
      <c r="J53" s="88"/>
      <c r="K53" s="88"/>
      <c r="L53" s="88"/>
      <c r="M53" s="88"/>
      <c r="N53" s="88"/>
      <c r="O53" s="88"/>
      <c r="P53" s="88"/>
      <c r="Q53" s="88"/>
      <c r="R53" s="88"/>
    </row>
    <row r="54" spans="1:18">
      <c r="A54" s="88"/>
      <c r="B54" s="88"/>
      <c r="C54" s="88"/>
      <c r="D54" s="88"/>
      <c r="E54" s="88"/>
      <c r="F54" s="88"/>
      <c r="G54" s="88"/>
      <c r="H54" s="88"/>
      <c r="I54" s="88"/>
      <c r="J54" s="88"/>
      <c r="K54" s="88"/>
      <c r="L54" s="88"/>
      <c r="M54" s="88"/>
      <c r="N54" s="88"/>
      <c r="O54" s="88"/>
      <c r="P54" s="88"/>
      <c r="Q54" s="88"/>
      <c r="R54" s="88"/>
    </row>
    <row r="55" spans="1:18">
      <c r="A55" s="88"/>
      <c r="B55" s="88"/>
      <c r="C55" s="88"/>
      <c r="D55" s="88"/>
      <c r="E55" s="88"/>
      <c r="F55" s="88"/>
      <c r="G55" s="88"/>
      <c r="H55" s="88"/>
      <c r="I55" s="88"/>
      <c r="J55" s="88"/>
      <c r="K55" s="88"/>
      <c r="L55" s="88"/>
      <c r="M55" s="88"/>
      <c r="N55" s="88"/>
      <c r="O55" s="88"/>
      <c r="P55" s="88"/>
      <c r="Q55" s="88"/>
      <c r="R55" s="88"/>
    </row>
    <row r="56" spans="1:18">
      <c r="A56" s="88"/>
      <c r="B56" s="88"/>
      <c r="C56" s="88"/>
      <c r="D56" s="88"/>
      <c r="E56" s="88"/>
      <c r="F56" s="88"/>
      <c r="G56" s="88"/>
      <c r="H56" s="88"/>
      <c r="I56" s="88"/>
      <c r="J56" s="88"/>
      <c r="K56" s="88"/>
      <c r="L56" s="88"/>
      <c r="M56" s="88"/>
      <c r="N56" s="88"/>
      <c r="O56" s="88"/>
      <c r="P56" s="88"/>
      <c r="Q56" s="88"/>
      <c r="R56" s="88"/>
    </row>
    <row r="57" spans="1:18">
      <c r="A57" s="88"/>
      <c r="B57" s="88"/>
      <c r="C57" s="88"/>
      <c r="D57" s="88"/>
      <c r="E57" s="88"/>
      <c r="F57" s="88"/>
      <c r="G57" s="88"/>
      <c r="H57" s="88"/>
      <c r="I57" s="88"/>
      <c r="J57" s="88"/>
      <c r="K57" s="88"/>
      <c r="L57" s="88"/>
      <c r="M57" s="88"/>
      <c r="N57" s="88"/>
      <c r="O57" s="88"/>
      <c r="P57" s="88"/>
      <c r="Q57" s="88"/>
      <c r="R57" s="88"/>
    </row>
    <row r="58" spans="1:18">
      <c r="A58" s="88"/>
      <c r="B58" s="88"/>
      <c r="C58" s="88"/>
      <c r="D58" s="88"/>
      <c r="E58" s="88"/>
      <c r="F58" s="88"/>
      <c r="G58" s="88"/>
      <c r="H58" s="88"/>
      <c r="I58" s="88"/>
      <c r="J58" s="88"/>
      <c r="K58" s="88"/>
      <c r="L58" s="88"/>
      <c r="M58" s="88"/>
      <c r="N58" s="88"/>
      <c r="O58" s="88"/>
      <c r="P58" s="88"/>
      <c r="Q58" s="88"/>
      <c r="R58" s="88"/>
    </row>
    <row r="59" spans="1:18">
      <c r="A59" s="88"/>
      <c r="B59" s="88"/>
      <c r="C59" s="88"/>
      <c r="D59" s="88"/>
      <c r="E59" s="88"/>
      <c r="F59" s="88"/>
      <c r="G59" s="88"/>
      <c r="H59" s="88"/>
      <c r="I59" s="88"/>
      <c r="J59" s="88"/>
      <c r="K59" s="88"/>
      <c r="L59" s="88"/>
      <c r="M59" s="88"/>
      <c r="N59" s="88"/>
      <c r="O59" s="88"/>
      <c r="P59" s="88"/>
      <c r="Q59" s="88"/>
      <c r="R59" s="88"/>
    </row>
    <row r="60" spans="1:18">
      <c r="A60" s="88"/>
      <c r="B60" s="88"/>
      <c r="C60" s="88"/>
      <c r="D60" s="88"/>
      <c r="E60" s="88"/>
      <c r="F60" s="88"/>
      <c r="G60" s="88"/>
      <c r="H60" s="88"/>
      <c r="I60" s="88"/>
      <c r="J60" s="88"/>
      <c r="K60" s="88"/>
      <c r="L60" s="88"/>
      <c r="M60" s="88"/>
      <c r="N60" s="88"/>
      <c r="O60" s="88"/>
      <c r="P60" s="88"/>
      <c r="Q60" s="88"/>
      <c r="R60" s="88"/>
    </row>
    <row r="61" spans="1:18">
      <c r="A61" s="88"/>
      <c r="B61" s="88"/>
      <c r="C61" s="88"/>
      <c r="D61" s="88"/>
      <c r="E61" s="88"/>
      <c r="F61" s="88"/>
      <c r="G61" s="88"/>
      <c r="H61" s="88"/>
      <c r="I61" s="88"/>
      <c r="J61" s="88"/>
      <c r="K61" s="88"/>
      <c r="L61" s="88"/>
      <c r="M61" s="88"/>
      <c r="N61" s="88"/>
      <c r="O61" s="88"/>
      <c r="P61" s="88"/>
      <c r="Q61" s="88"/>
      <c r="R61" s="88"/>
    </row>
    <row r="62" spans="1:18">
      <c r="A62" s="88"/>
      <c r="B62" s="88"/>
      <c r="C62" s="88"/>
      <c r="D62" s="88"/>
      <c r="E62" s="88"/>
      <c r="F62" s="88"/>
      <c r="G62" s="88"/>
      <c r="H62" s="88"/>
      <c r="I62" s="88"/>
      <c r="J62" s="88"/>
      <c r="K62" s="88"/>
      <c r="L62" s="88"/>
      <c r="M62" s="88"/>
      <c r="N62" s="88"/>
      <c r="O62" s="88"/>
      <c r="P62" s="88"/>
      <c r="Q62" s="88"/>
      <c r="R62" s="88"/>
    </row>
    <row r="63" spans="1:18">
      <c r="A63" s="88"/>
      <c r="B63" s="88"/>
      <c r="C63" s="88"/>
      <c r="D63" s="88"/>
      <c r="E63" s="88"/>
      <c r="F63" s="88"/>
      <c r="G63" s="88"/>
      <c r="H63" s="88"/>
      <c r="I63" s="88"/>
      <c r="J63" s="88"/>
      <c r="K63" s="88"/>
      <c r="L63" s="88"/>
      <c r="M63" s="88"/>
      <c r="N63" s="88"/>
      <c r="O63" s="88"/>
      <c r="P63" s="88"/>
      <c r="Q63" s="88"/>
      <c r="R63" s="88"/>
    </row>
    <row r="64" spans="1:18">
      <c r="A64" s="88"/>
      <c r="B64" s="88"/>
      <c r="C64" s="88"/>
      <c r="D64" s="88"/>
      <c r="E64" s="88"/>
      <c r="F64" s="88"/>
      <c r="G64" s="88"/>
      <c r="H64" s="88"/>
      <c r="I64" s="88"/>
      <c r="J64" s="88"/>
      <c r="K64" s="88"/>
      <c r="L64" s="88"/>
      <c r="M64" s="88"/>
      <c r="N64" s="88"/>
      <c r="O64" s="88"/>
      <c r="P64" s="88"/>
      <c r="Q64" s="88"/>
      <c r="R64" s="88"/>
    </row>
    <row r="65" spans="1:18">
      <c r="A65" s="88"/>
      <c r="B65" s="88"/>
      <c r="C65" s="88"/>
      <c r="D65" s="88"/>
      <c r="E65" s="88"/>
      <c r="F65" s="88"/>
      <c r="G65" s="88"/>
      <c r="H65" s="88"/>
      <c r="I65" s="88"/>
      <c r="J65" s="88"/>
      <c r="K65" s="88"/>
      <c r="L65" s="88"/>
      <c r="M65" s="88"/>
      <c r="N65" s="88"/>
      <c r="O65" s="88"/>
      <c r="P65" s="88"/>
      <c r="Q65" s="88"/>
      <c r="R65" s="88"/>
    </row>
    <row r="66" spans="1:18">
      <c r="A66" s="88"/>
      <c r="B66" s="88"/>
      <c r="C66" s="88"/>
      <c r="D66" s="88"/>
      <c r="E66" s="88"/>
      <c r="F66" s="88"/>
      <c r="G66" s="88"/>
      <c r="H66" s="88"/>
      <c r="I66" s="88"/>
      <c r="J66" s="88"/>
      <c r="K66" s="88"/>
      <c r="L66" s="88"/>
      <c r="M66" s="88"/>
      <c r="N66" s="88"/>
      <c r="O66" s="88"/>
      <c r="P66" s="88"/>
      <c r="Q66" s="88"/>
      <c r="R66" s="88"/>
    </row>
    <row r="67" spans="1:18">
      <c r="A67" s="88"/>
      <c r="B67" s="88"/>
      <c r="C67" s="88"/>
      <c r="D67" s="88"/>
      <c r="E67" s="88"/>
      <c r="F67" s="88"/>
      <c r="G67" s="88"/>
      <c r="H67" s="88"/>
      <c r="I67" s="88"/>
      <c r="J67" s="88"/>
      <c r="K67" s="88"/>
      <c r="L67" s="88"/>
      <c r="M67" s="88"/>
      <c r="N67" s="88"/>
      <c r="O67" s="88"/>
      <c r="P67" s="88"/>
      <c r="Q67" s="88"/>
      <c r="R67" s="88"/>
    </row>
    <row r="68" spans="1:18">
      <c r="A68" s="88"/>
      <c r="B68" s="88"/>
      <c r="C68" s="88"/>
      <c r="D68" s="88"/>
      <c r="E68" s="88"/>
      <c r="F68" s="88"/>
      <c r="G68" s="88"/>
      <c r="H68" s="88"/>
      <c r="I68" s="88"/>
      <c r="J68" s="88"/>
      <c r="K68" s="88"/>
      <c r="L68" s="88"/>
      <c r="M68" s="88"/>
      <c r="N68" s="88"/>
      <c r="O68" s="88"/>
      <c r="P68" s="88"/>
      <c r="Q68" s="88"/>
      <c r="R68" s="88"/>
    </row>
    <row r="69" spans="1:18">
      <c r="A69" s="88"/>
      <c r="B69" s="88"/>
      <c r="C69" s="88"/>
      <c r="D69" s="88"/>
      <c r="E69" s="88"/>
      <c r="F69" s="88"/>
      <c r="G69" s="88"/>
      <c r="H69" s="88"/>
      <c r="I69" s="88"/>
      <c r="J69" s="88"/>
      <c r="K69" s="88"/>
      <c r="L69" s="88"/>
      <c r="M69" s="88"/>
      <c r="N69" s="88"/>
      <c r="O69" s="88"/>
      <c r="P69" s="88"/>
      <c r="Q69" s="88"/>
      <c r="R69" s="88"/>
    </row>
    <row r="70" spans="1:18">
      <c r="A70" s="88"/>
      <c r="B70" s="88"/>
      <c r="C70" s="88"/>
      <c r="D70" s="88"/>
      <c r="E70" s="88"/>
      <c r="F70" s="88"/>
      <c r="G70" s="88"/>
      <c r="H70" s="88"/>
      <c r="I70" s="88"/>
      <c r="J70" s="88"/>
      <c r="K70" s="88"/>
      <c r="L70" s="88"/>
      <c r="M70" s="88"/>
      <c r="N70" s="88"/>
      <c r="O70" s="88"/>
      <c r="P70" s="88"/>
      <c r="Q70" s="88"/>
      <c r="R70" s="88"/>
    </row>
    <row r="71" spans="1:18">
      <c r="A71" s="88"/>
      <c r="B71" s="88"/>
      <c r="C71" s="88"/>
      <c r="D71" s="88"/>
      <c r="E71" s="88"/>
      <c r="F71" s="88"/>
      <c r="G71" s="88"/>
      <c r="H71" s="88"/>
      <c r="I71" s="88"/>
      <c r="J71" s="88"/>
      <c r="K71" s="88"/>
      <c r="L71" s="88"/>
      <c r="M71" s="88"/>
      <c r="N71" s="88"/>
      <c r="O71" s="88"/>
      <c r="P71" s="88"/>
      <c r="Q71" s="88"/>
      <c r="R71" s="88"/>
    </row>
    <row r="72" spans="1:18">
      <c r="A72" s="88"/>
      <c r="B72" s="88"/>
      <c r="C72" s="88"/>
      <c r="D72" s="88"/>
      <c r="E72" s="88"/>
      <c r="F72" s="88"/>
      <c r="G72" s="88"/>
      <c r="H72" s="88"/>
      <c r="I72" s="88"/>
      <c r="J72" s="88"/>
      <c r="K72" s="88"/>
      <c r="L72" s="88"/>
      <c r="M72" s="88"/>
      <c r="N72" s="88"/>
      <c r="O72" s="88"/>
      <c r="P72" s="88"/>
      <c r="Q72" s="88"/>
      <c r="R72" s="88"/>
    </row>
    <row r="73" spans="1:18">
      <c r="A73" s="88"/>
      <c r="B73" s="88"/>
      <c r="C73" s="88"/>
      <c r="D73" s="88"/>
      <c r="E73" s="88"/>
      <c r="F73" s="88"/>
      <c r="G73" s="88"/>
      <c r="H73" s="88"/>
      <c r="I73" s="88"/>
      <c r="J73" s="88"/>
      <c r="K73" s="88"/>
      <c r="L73" s="88"/>
      <c r="M73" s="88"/>
      <c r="N73" s="88"/>
      <c r="O73" s="88"/>
      <c r="P73" s="88"/>
      <c r="Q73" s="88"/>
      <c r="R73" s="88"/>
    </row>
    <row r="74" spans="1:18">
      <c r="A74" s="88"/>
      <c r="B74" s="88"/>
      <c r="C74" s="88"/>
      <c r="D74" s="88"/>
      <c r="E74" s="88"/>
      <c r="F74" s="88"/>
      <c r="G74" s="88"/>
      <c r="H74" s="88"/>
      <c r="I74" s="88"/>
      <c r="J74" s="88"/>
      <c r="K74" s="88"/>
      <c r="L74" s="88"/>
      <c r="M74" s="88"/>
      <c r="N74" s="88"/>
      <c r="O74" s="88"/>
      <c r="P74" s="88"/>
      <c r="Q74" s="88"/>
      <c r="R74" s="88"/>
    </row>
    <row r="75" spans="1:18">
      <c r="A75" s="88"/>
      <c r="B75" s="88"/>
      <c r="C75" s="88"/>
      <c r="D75" s="88"/>
      <c r="E75" s="88"/>
      <c r="F75" s="88"/>
      <c r="G75" s="88"/>
      <c r="H75" s="88"/>
      <c r="I75" s="88"/>
      <c r="J75" s="88"/>
      <c r="K75" s="88"/>
      <c r="L75" s="88"/>
      <c r="M75" s="88"/>
      <c r="N75" s="88"/>
      <c r="O75" s="88"/>
      <c r="P75" s="88"/>
      <c r="Q75" s="88"/>
      <c r="R75" s="88"/>
    </row>
    <row r="76" spans="1:18">
      <c r="A76" s="88"/>
      <c r="B76" s="88"/>
      <c r="C76" s="88"/>
      <c r="D76" s="88"/>
      <c r="E76" s="88"/>
      <c r="F76" s="88"/>
      <c r="G76" s="88"/>
      <c r="H76" s="88"/>
      <c r="I76" s="88"/>
      <c r="J76" s="88"/>
      <c r="K76" s="88"/>
      <c r="L76" s="88"/>
      <c r="M76" s="88"/>
      <c r="N76" s="88"/>
      <c r="O76" s="88"/>
      <c r="P76" s="88"/>
      <c r="Q76" s="88"/>
      <c r="R76" s="88"/>
    </row>
    <row r="77" spans="1:18">
      <c r="A77" s="88"/>
      <c r="B77" s="88"/>
      <c r="C77" s="88"/>
      <c r="D77" s="88"/>
      <c r="E77" s="88"/>
      <c r="F77" s="88"/>
      <c r="G77" s="88"/>
      <c r="H77" s="88"/>
      <c r="I77" s="88"/>
      <c r="J77" s="88"/>
      <c r="K77" s="88"/>
      <c r="L77" s="88"/>
      <c r="M77" s="88"/>
      <c r="N77" s="88"/>
      <c r="O77" s="88"/>
      <c r="P77" s="88"/>
      <c r="Q77" s="88"/>
      <c r="R77" s="88"/>
    </row>
    <row r="78" spans="1:18">
      <c r="A78" s="88"/>
      <c r="B78" s="88"/>
      <c r="C78" s="88"/>
      <c r="D78" s="88"/>
      <c r="E78" s="88"/>
      <c r="F78" s="88"/>
      <c r="G78" s="88"/>
      <c r="H78" s="88"/>
      <c r="I78" s="88"/>
      <c r="J78" s="88"/>
      <c r="K78" s="88"/>
      <c r="L78" s="88"/>
      <c r="M78" s="88"/>
      <c r="N78" s="88"/>
      <c r="O78" s="88"/>
      <c r="P78" s="88"/>
      <c r="Q78" s="88"/>
      <c r="R78" s="88"/>
    </row>
    <row r="79" spans="1:18">
      <c r="A79" s="88"/>
      <c r="B79" s="88"/>
      <c r="C79" s="88"/>
      <c r="D79" s="88"/>
      <c r="E79" s="88"/>
      <c r="F79" s="88"/>
      <c r="G79" s="88"/>
      <c r="H79" s="88"/>
      <c r="I79" s="88"/>
      <c r="J79" s="88"/>
      <c r="K79" s="88"/>
      <c r="L79" s="88"/>
      <c r="M79" s="88"/>
      <c r="N79" s="88"/>
      <c r="O79" s="88"/>
      <c r="P79" s="88"/>
      <c r="Q79" s="88"/>
      <c r="R79" s="88"/>
    </row>
    <row r="80" spans="1:18">
      <c r="A80" s="88"/>
      <c r="B80" s="88"/>
      <c r="C80" s="88"/>
      <c r="D80" s="88"/>
      <c r="E80" s="88"/>
      <c r="F80" s="88"/>
      <c r="G80" s="88"/>
      <c r="H80" s="88"/>
      <c r="I80" s="88"/>
      <c r="J80" s="88"/>
      <c r="K80" s="88"/>
      <c r="L80" s="88"/>
      <c r="M80" s="88"/>
      <c r="N80" s="88"/>
      <c r="O80" s="88"/>
      <c r="P80" s="88"/>
      <c r="Q80" s="88"/>
      <c r="R80" s="88"/>
    </row>
    <row r="81" spans="1:18">
      <c r="A81" s="88"/>
      <c r="B81" s="88"/>
      <c r="C81" s="88"/>
      <c r="D81" s="88"/>
      <c r="E81" s="88"/>
      <c r="F81" s="88"/>
      <c r="G81" s="88"/>
      <c r="H81" s="88"/>
      <c r="I81" s="88"/>
      <c r="J81" s="88"/>
      <c r="K81" s="88"/>
      <c r="L81" s="88"/>
      <c r="M81" s="88"/>
      <c r="N81" s="88"/>
      <c r="O81" s="88"/>
      <c r="P81" s="88"/>
      <c r="Q81" s="88"/>
      <c r="R81" s="88"/>
    </row>
    <row r="82" spans="1:18">
      <c r="A82" s="88"/>
      <c r="B82" s="88"/>
      <c r="C82" s="88"/>
      <c r="D82" s="88"/>
      <c r="E82" s="88"/>
      <c r="F82" s="88"/>
      <c r="G82" s="88"/>
      <c r="H82" s="88"/>
      <c r="I82" s="88"/>
      <c r="J82" s="88"/>
      <c r="K82" s="88"/>
      <c r="L82" s="88"/>
      <c r="M82" s="88"/>
      <c r="N82" s="88"/>
      <c r="O82" s="88"/>
      <c r="P82" s="88"/>
      <c r="Q82" s="88"/>
      <c r="R82" s="88"/>
    </row>
    <row r="83" spans="1:18">
      <c r="A83" s="88"/>
      <c r="B83" s="88"/>
      <c r="C83" s="88"/>
      <c r="D83" s="88"/>
      <c r="E83" s="88"/>
      <c r="F83" s="88"/>
      <c r="G83" s="88"/>
      <c r="H83" s="88"/>
      <c r="I83" s="88"/>
      <c r="J83" s="88"/>
      <c r="K83" s="88"/>
      <c r="L83" s="88"/>
      <c r="M83" s="88"/>
      <c r="N83" s="88"/>
      <c r="O83" s="88"/>
      <c r="P83" s="88"/>
      <c r="Q83" s="88"/>
      <c r="R83" s="88"/>
    </row>
    <row r="84" spans="1:18">
      <c r="A84" s="88"/>
      <c r="B84" s="88"/>
      <c r="C84" s="88"/>
      <c r="D84" s="88"/>
      <c r="E84" s="88"/>
      <c r="F84" s="88"/>
      <c r="G84" s="88"/>
      <c r="H84" s="88"/>
      <c r="I84" s="88"/>
      <c r="J84" s="88"/>
      <c r="K84" s="88"/>
      <c r="L84" s="88"/>
      <c r="M84" s="88"/>
      <c r="N84" s="88"/>
      <c r="O84" s="88"/>
      <c r="P84" s="88"/>
      <c r="Q84" s="88"/>
      <c r="R84" s="88"/>
    </row>
    <row r="85" spans="1:18">
      <c r="A85" s="88"/>
      <c r="B85" s="88"/>
      <c r="C85" s="88"/>
      <c r="D85" s="88"/>
      <c r="E85" s="88"/>
      <c r="F85" s="88"/>
      <c r="G85" s="88"/>
      <c r="H85" s="88"/>
      <c r="I85" s="88"/>
      <c r="J85" s="88"/>
      <c r="K85" s="88"/>
      <c r="L85" s="88"/>
      <c r="M85" s="88"/>
      <c r="N85" s="88"/>
      <c r="O85" s="88"/>
      <c r="P85" s="88"/>
      <c r="Q85" s="88"/>
      <c r="R85" s="88"/>
    </row>
    <row r="86" spans="1:18">
      <c r="A86" s="88"/>
      <c r="B86" s="88"/>
      <c r="C86" s="88"/>
      <c r="D86" s="88"/>
      <c r="E86" s="88"/>
      <c r="F86" s="88"/>
      <c r="G86" s="88"/>
      <c r="H86" s="88"/>
      <c r="I86" s="88"/>
      <c r="J86" s="88"/>
      <c r="K86" s="88"/>
      <c r="L86" s="88"/>
      <c r="M86" s="88"/>
      <c r="N86" s="88"/>
      <c r="O86" s="88"/>
      <c r="P86" s="88"/>
      <c r="Q86" s="88"/>
      <c r="R86" s="88"/>
    </row>
    <row r="87" spans="1:18">
      <c r="A87" s="88"/>
      <c r="B87" s="88"/>
      <c r="C87" s="88"/>
      <c r="D87" s="88"/>
      <c r="E87" s="88"/>
      <c r="F87" s="88"/>
      <c r="G87" s="88"/>
      <c r="H87" s="88"/>
      <c r="I87" s="88"/>
      <c r="J87" s="88"/>
      <c r="K87" s="88"/>
      <c r="L87" s="88"/>
      <c r="M87" s="88"/>
      <c r="N87" s="88"/>
      <c r="O87" s="88"/>
      <c r="P87" s="88"/>
      <c r="Q87" s="88"/>
      <c r="R87" s="88"/>
    </row>
    <row r="88" spans="1:18">
      <c r="A88" s="88"/>
      <c r="B88" s="88"/>
      <c r="C88" s="88"/>
      <c r="D88" s="88"/>
      <c r="E88" s="88"/>
      <c r="F88" s="88"/>
      <c r="G88" s="88"/>
      <c r="H88" s="88"/>
      <c r="I88" s="88"/>
      <c r="J88" s="88"/>
      <c r="K88" s="88"/>
      <c r="L88" s="88"/>
      <c r="M88" s="88"/>
      <c r="N88" s="88"/>
      <c r="O88" s="88"/>
      <c r="P88" s="88"/>
      <c r="Q88" s="88"/>
      <c r="R88" s="88"/>
    </row>
    <row r="89" spans="1:18">
      <c r="A89" s="88"/>
      <c r="B89" s="88"/>
      <c r="C89" s="88"/>
      <c r="D89" s="88"/>
      <c r="E89" s="88"/>
      <c r="F89" s="88"/>
      <c r="G89" s="88"/>
      <c r="H89" s="88"/>
      <c r="I89" s="88"/>
      <c r="J89" s="88"/>
      <c r="K89" s="88"/>
      <c r="L89" s="88"/>
      <c r="M89" s="88"/>
      <c r="N89" s="88"/>
      <c r="O89" s="88"/>
      <c r="P89" s="88"/>
      <c r="Q89" s="88"/>
      <c r="R89" s="88"/>
    </row>
    <row r="90" spans="1:18">
      <c r="A90" s="88"/>
      <c r="B90" s="88"/>
      <c r="C90" s="88"/>
      <c r="D90" s="88"/>
      <c r="E90" s="88"/>
      <c r="F90" s="88"/>
      <c r="G90" s="88"/>
      <c r="H90" s="88"/>
      <c r="I90" s="88"/>
      <c r="J90" s="88"/>
      <c r="K90" s="88"/>
      <c r="L90" s="88"/>
      <c r="M90" s="88"/>
      <c r="N90" s="88"/>
      <c r="O90" s="88"/>
      <c r="P90" s="88"/>
      <c r="Q90" s="88"/>
      <c r="R90" s="88"/>
    </row>
    <row r="91" spans="1:18">
      <c r="A91" s="88"/>
      <c r="B91" s="88"/>
      <c r="C91" s="88"/>
      <c r="D91" s="88"/>
      <c r="E91" s="88"/>
      <c r="F91" s="88"/>
      <c r="G91" s="88"/>
      <c r="H91" s="88"/>
      <c r="I91" s="88"/>
      <c r="J91" s="88"/>
      <c r="K91" s="88"/>
      <c r="L91" s="88"/>
      <c r="M91" s="88"/>
      <c r="N91" s="88"/>
      <c r="O91" s="88"/>
      <c r="P91" s="88"/>
      <c r="Q91" s="88"/>
      <c r="R91" s="88"/>
    </row>
    <row r="92" spans="1:18">
      <c r="A92" s="88"/>
      <c r="B92" s="88"/>
      <c r="C92" s="88"/>
      <c r="D92" s="88"/>
      <c r="E92" s="88"/>
      <c r="F92" s="88"/>
      <c r="G92" s="88"/>
      <c r="H92" s="88"/>
      <c r="I92" s="88"/>
      <c r="J92" s="88"/>
      <c r="K92" s="88"/>
      <c r="L92" s="88"/>
      <c r="M92" s="88"/>
      <c r="N92" s="88"/>
      <c r="O92" s="88"/>
      <c r="P92" s="88"/>
      <c r="Q92" s="88"/>
      <c r="R92" s="88"/>
    </row>
    <row r="93" spans="1:18">
      <c r="A93" s="88"/>
      <c r="B93" s="88"/>
      <c r="C93" s="88"/>
      <c r="D93" s="88"/>
      <c r="E93" s="88"/>
      <c r="F93" s="88"/>
      <c r="G93" s="88"/>
      <c r="H93" s="88"/>
      <c r="I93" s="88"/>
      <c r="J93" s="88"/>
      <c r="K93" s="88"/>
      <c r="L93" s="88"/>
      <c r="M93" s="88"/>
      <c r="N93" s="88"/>
      <c r="O93" s="88"/>
      <c r="P93" s="88"/>
      <c r="Q93" s="88"/>
      <c r="R93" s="88"/>
    </row>
    <row r="94" spans="1:18">
      <c r="A94" s="88"/>
      <c r="B94" s="88"/>
      <c r="C94" s="88"/>
      <c r="D94" s="88"/>
      <c r="E94" s="88"/>
      <c r="F94" s="88"/>
      <c r="G94" s="88"/>
      <c r="H94" s="88"/>
      <c r="I94" s="88"/>
      <c r="J94" s="88"/>
      <c r="K94" s="88"/>
      <c r="L94" s="88"/>
      <c r="M94" s="88"/>
      <c r="N94" s="88"/>
      <c r="O94" s="88"/>
      <c r="P94" s="88"/>
      <c r="Q94" s="88"/>
      <c r="R94" s="88"/>
    </row>
    <row r="95" spans="1:18">
      <c r="A95" s="88"/>
      <c r="B95" s="88"/>
      <c r="C95" s="88"/>
      <c r="D95" s="88"/>
      <c r="E95" s="88"/>
      <c r="F95" s="88"/>
      <c r="G95" s="88"/>
      <c r="H95" s="88"/>
      <c r="I95" s="88"/>
      <c r="J95" s="88"/>
      <c r="K95" s="88"/>
      <c r="L95" s="88"/>
      <c r="M95" s="88"/>
      <c r="N95" s="88"/>
      <c r="O95" s="88"/>
      <c r="P95" s="88"/>
      <c r="Q95" s="88"/>
      <c r="R95" s="88"/>
    </row>
    <row r="96" spans="1:18">
      <c r="A96" s="88"/>
      <c r="B96" s="88"/>
      <c r="C96" s="88"/>
      <c r="D96" s="88"/>
      <c r="E96" s="88"/>
      <c r="F96" s="88"/>
      <c r="G96" s="88"/>
      <c r="H96" s="88"/>
      <c r="I96" s="88"/>
      <c r="J96" s="88"/>
      <c r="K96" s="88"/>
      <c r="L96" s="88"/>
      <c r="M96" s="88"/>
      <c r="N96" s="88"/>
      <c r="O96" s="88"/>
      <c r="P96" s="88"/>
      <c r="Q96" s="88"/>
      <c r="R96" s="88"/>
    </row>
    <row r="97" spans="1:18">
      <c r="A97" s="88"/>
      <c r="B97" s="88"/>
      <c r="C97" s="88"/>
      <c r="D97" s="88"/>
      <c r="E97" s="88"/>
      <c r="F97" s="88"/>
      <c r="G97" s="88"/>
      <c r="H97" s="88"/>
      <c r="I97" s="88"/>
      <c r="J97" s="88"/>
      <c r="K97" s="88"/>
      <c r="L97" s="88"/>
      <c r="M97" s="88"/>
      <c r="N97" s="88"/>
      <c r="O97" s="88"/>
      <c r="P97" s="88"/>
      <c r="Q97" s="88"/>
      <c r="R97" s="88"/>
    </row>
    <row r="98" spans="1:18">
      <c r="A98" s="88"/>
      <c r="B98" s="88"/>
      <c r="C98" s="88"/>
      <c r="D98" s="88"/>
      <c r="E98" s="88"/>
      <c r="F98" s="88"/>
      <c r="G98" s="88"/>
      <c r="H98" s="88"/>
      <c r="I98" s="88"/>
      <c r="J98" s="88"/>
      <c r="K98" s="88"/>
      <c r="L98" s="88"/>
      <c r="M98" s="88"/>
      <c r="N98" s="88"/>
      <c r="O98" s="88"/>
      <c r="P98" s="88"/>
      <c r="Q98" s="88"/>
      <c r="R98" s="88"/>
    </row>
    <row r="99" spans="1:18">
      <c r="A99" s="88"/>
      <c r="B99" s="88"/>
      <c r="C99" s="88"/>
      <c r="D99" s="88"/>
      <c r="E99" s="88"/>
      <c r="F99" s="88"/>
      <c r="G99" s="88"/>
      <c r="H99" s="88"/>
      <c r="I99" s="88"/>
      <c r="J99" s="88"/>
      <c r="K99" s="88"/>
      <c r="L99" s="88"/>
      <c r="M99" s="88"/>
      <c r="N99" s="88"/>
      <c r="O99" s="88"/>
      <c r="P99" s="88"/>
      <c r="Q99" s="88"/>
      <c r="R99" s="88"/>
    </row>
    <row r="100" spans="1:18">
      <c r="A100" s="88"/>
      <c r="B100" s="88"/>
      <c r="C100" s="88"/>
      <c r="D100" s="88"/>
      <c r="E100" s="88"/>
      <c r="F100" s="88"/>
      <c r="G100" s="88"/>
      <c r="H100" s="88"/>
      <c r="I100" s="88"/>
      <c r="J100" s="88"/>
      <c r="K100" s="88"/>
      <c r="L100" s="88"/>
      <c r="M100" s="88"/>
      <c r="N100" s="88"/>
      <c r="O100" s="88"/>
      <c r="P100" s="88"/>
      <c r="Q100" s="88"/>
      <c r="R100" s="88"/>
    </row>
    <row r="101" spans="1:18">
      <c r="A101" s="88"/>
      <c r="B101" s="88"/>
      <c r="C101" s="88"/>
      <c r="D101" s="88"/>
      <c r="E101" s="88"/>
      <c r="F101" s="88"/>
      <c r="G101" s="88"/>
      <c r="H101" s="88"/>
      <c r="I101" s="88"/>
      <c r="J101" s="88"/>
      <c r="K101" s="88"/>
      <c r="L101" s="88"/>
      <c r="M101" s="88"/>
      <c r="N101" s="88"/>
      <c r="O101" s="88"/>
      <c r="P101" s="88"/>
      <c r="Q101" s="88"/>
      <c r="R101" s="88"/>
    </row>
    <row r="102" spans="1:18">
      <c r="A102" s="88"/>
      <c r="B102" s="88"/>
      <c r="C102" s="88"/>
      <c r="D102" s="88"/>
      <c r="E102" s="88"/>
      <c r="F102" s="88"/>
      <c r="G102" s="88"/>
      <c r="H102" s="88"/>
      <c r="I102" s="88"/>
      <c r="J102" s="88"/>
      <c r="K102" s="88"/>
      <c r="L102" s="88"/>
      <c r="M102" s="88"/>
      <c r="N102" s="88"/>
      <c r="O102" s="88"/>
      <c r="P102" s="88"/>
      <c r="Q102" s="88"/>
      <c r="R102" s="88"/>
    </row>
    <row r="103" spans="1:18">
      <c r="A103" s="88"/>
      <c r="B103" s="88"/>
      <c r="C103" s="88"/>
      <c r="D103" s="88"/>
      <c r="E103" s="88"/>
      <c r="F103" s="88"/>
      <c r="G103" s="88"/>
      <c r="H103" s="88"/>
      <c r="I103" s="88"/>
      <c r="J103" s="88"/>
      <c r="K103" s="88"/>
      <c r="L103" s="88"/>
      <c r="M103" s="88"/>
      <c r="N103" s="88"/>
      <c r="O103" s="88"/>
      <c r="P103" s="88"/>
      <c r="Q103" s="88"/>
      <c r="R103" s="88"/>
    </row>
    <row r="104" spans="1:18">
      <c r="A104" s="88"/>
      <c r="B104" s="88"/>
      <c r="C104" s="88"/>
      <c r="D104" s="88"/>
      <c r="E104" s="88"/>
      <c r="F104" s="88"/>
      <c r="G104" s="88"/>
      <c r="H104" s="88"/>
      <c r="I104" s="88"/>
      <c r="J104" s="88"/>
      <c r="K104" s="88"/>
      <c r="L104" s="88"/>
      <c r="M104" s="88"/>
      <c r="N104" s="88"/>
      <c r="O104" s="88"/>
      <c r="P104" s="88"/>
      <c r="Q104" s="88"/>
      <c r="R104" s="88"/>
    </row>
    <row r="105" spans="1:18">
      <c r="A105" s="88"/>
      <c r="B105" s="88"/>
      <c r="C105" s="88"/>
      <c r="D105" s="88"/>
      <c r="E105" s="88"/>
      <c r="F105" s="88"/>
      <c r="G105" s="88"/>
      <c r="H105" s="88"/>
      <c r="I105" s="88"/>
      <c r="J105" s="88"/>
      <c r="K105" s="88"/>
      <c r="L105" s="88"/>
      <c r="M105" s="88"/>
      <c r="N105" s="88"/>
      <c r="O105" s="88"/>
      <c r="P105" s="88"/>
      <c r="Q105" s="88"/>
      <c r="R105" s="88"/>
    </row>
    <row r="106" spans="1:18">
      <c r="A106" s="88"/>
      <c r="B106" s="88"/>
      <c r="C106" s="88"/>
      <c r="D106" s="88"/>
      <c r="E106" s="88"/>
      <c r="F106" s="88"/>
      <c r="G106" s="88"/>
      <c r="H106" s="88"/>
      <c r="I106" s="88"/>
      <c r="J106" s="88"/>
      <c r="K106" s="88"/>
      <c r="L106" s="88"/>
      <c r="M106" s="88"/>
      <c r="N106" s="88"/>
      <c r="O106" s="88"/>
      <c r="P106" s="88"/>
      <c r="Q106" s="88"/>
      <c r="R106" s="88"/>
    </row>
    <row r="107" spans="1:18">
      <c r="A107" s="88"/>
      <c r="B107" s="88"/>
      <c r="C107" s="88"/>
      <c r="D107" s="88"/>
      <c r="E107" s="88"/>
      <c r="F107" s="88"/>
      <c r="G107" s="88"/>
      <c r="H107" s="88"/>
      <c r="I107" s="88"/>
      <c r="J107" s="88"/>
      <c r="K107" s="88"/>
      <c r="L107" s="88"/>
      <c r="M107" s="88"/>
      <c r="N107" s="88"/>
      <c r="O107" s="88"/>
      <c r="P107" s="88"/>
      <c r="Q107" s="88"/>
      <c r="R107" s="88"/>
    </row>
    <row r="108" spans="1:18">
      <c r="A108" s="88"/>
      <c r="B108" s="88"/>
      <c r="C108" s="88"/>
      <c r="D108" s="88"/>
      <c r="E108" s="88"/>
      <c r="F108" s="88"/>
      <c r="G108" s="88"/>
      <c r="H108" s="88"/>
      <c r="I108" s="88"/>
      <c r="J108" s="88"/>
      <c r="K108" s="88"/>
      <c r="L108" s="88"/>
      <c r="M108" s="88"/>
      <c r="N108" s="88"/>
      <c r="O108" s="88"/>
      <c r="P108" s="88"/>
      <c r="Q108" s="88"/>
      <c r="R108" s="88"/>
    </row>
    <row r="109" spans="1:18">
      <c r="A109" s="88"/>
      <c r="B109" s="88"/>
      <c r="C109" s="88"/>
      <c r="D109" s="88"/>
      <c r="E109" s="88"/>
      <c r="F109" s="88"/>
      <c r="G109" s="88"/>
      <c r="H109" s="88"/>
      <c r="I109" s="88"/>
      <c r="J109" s="88"/>
      <c r="K109" s="88"/>
      <c r="L109" s="88"/>
      <c r="M109" s="88"/>
      <c r="N109" s="88"/>
      <c r="O109" s="88"/>
      <c r="P109" s="88"/>
      <c r="Q109" s="88"/>
      <c r="R109" s="88"/>
    </row>
    <row r="110" spans="1:18">
      <c r="A110" s="88"/>
      <c r="B110" s="88"/>
      <c r="C110" s="88"/>
      <c r="D110" s="88"/>
      <c r="E110" s="88"/>
      <c r="F110" s="88"/>
      <c r="G110" s="88"/>
      <c r="H110" s="88"/>
      <c r="I110" s="88"/>
      <c r="J110" s="88"/>
      <c r="K110" s="88"/>
      <c r="L110" s="88"/>
      <c r="M110" s="88"/>
      <c r="N110" s="88"/>
      <c r="O110" s="88"/>
      <c r="P110" s="88"/>
      <c r="Q110" s="88"/>
      <c r="R110" s="88"/>
    </row>
    <row r="111" spans="1:18">
      <c r="A111" s="88"/>
      <c r="B111" s="88"/>
      <c r="C111" s="88"/>
      <c r="D111" s="88"/>
      <c r="E111" s="88"/>
      <c r="F111" s="88"/>
      <c r="G111" s="88"/>
      <c r="H111" s="88"/>
      <c r="I111" s="88"/>
      <c r="J111" s="88"/>
      <c r="K111" s="88"/>
      <c r="L111" s="88"/>
      <c r="M111" s="88"/>
      <c r="N111" s="88"/>
      <c r="O111" s="88"/>
      <c r="P111" s="88"/>
      <c r="Q111" s="88"/>
      <c r="R111" s="88"/>
    </row>
    <row r="112" spans="1:18">
      <c r="A112" s="88"/>
      <c r="B112" s="88"/>
      <c r="C112" s="88"/>
      <c r="D112" s="88"/>
      <c r="E112" s="88"/>
      <c r="F112" s="88"/>
      <c r="G112" s="88"/>
      <c r="H112" s="88"/>
      <c r="I112" s="88"/>
      <c r="J112" s="88"/>
      <c r="K112" s="88"/>
      <c r="L112" s="88"/>
      <c r="M112" s="88"/>
      <c r="N112" s="88"/>
      <c r="O112" s="88"/>
      <c r="P112" s="88"/>
      <c r="Q112" s="88"/>
      <c r="R112" s="88"/>
    </row>
    <row r="113" spans="1:18">
      <c r="A113" s="88"/>
      <c r="B113" s="88"/>
      <c r="C113" s="88"/>
      <c r="D113" s="88"/>
      <c r="E113" s="88"/>
      <c r="F113" s="88"/>
      <c r="G113" s="88"/>
      <c r="H113" s="88"/>
      <c r="I113" s="88"/>
      <c r="J113" s="88"/>
      <c r="K113" s="88"/>
      <c r="L113" s="88"/>
      <c r="M113" s="88"/>
      <c r="N113" s="88"/>
      <c r="O113" s="88"/>
      <c r="P113" s="88"/>
      <c r="Q113" s="88"/>
      <c r="R113" s="88"/>
    </row>
    <row r="114" spans="1:18">
      <c r="A114" s="88"/>
      <c r="B114" s="88"/>
      <c r="C114" s="88"/>
      <c r="D114" s="88"/>
      <c r="E114" s="88"/>
      <c r="F114" s="88"/>
      <c r="G114" s="88"/>
      <c r="H114" s="88"/>
      <c r="I114" s="88"/>
      <c r="J114" s="88"/>
      <c r="K114" s="88"/>
      <c r="L114" s="88"/>
      <c r="M114" s="88"/>
      <c r="N114" s="88"/>
      <c r="O114" s="88"/>
      <c r="P114" s="88"/>
      <c r="Q114" s="88"/>
      <c r="R114" s="88"/>
    </row>
    <row r="115" spans="1:18">
      <c r="A115" s="88"/>
      <c r="B115" s="88"/>
      <c r="C115" s="88"/>
      <c r="D115" s="88"/>
      <c r="E115" s="88"/>
      <c r="F115" s="88"/>
      <c r="G115" s="88"/>
      <c r="H115" s="88"/>
      <c r="I115" s="88"/>
      <c r="J115" s="88"/>
      <c r="K115" s="88"/>
      <c r="L115" s="88"/>
      <c r="M115" s="88"/>
      <c r="N115" s="88"/>
      <c r="O115" s="88"/>
      <c r="P115" s="88"/>
      <c r="Q115" s="88"/>
      <c r="R115" s="88"/>
    </row>
    <row r="116" spans="1:18">
      <c r="A116" s="88"/>
      <c r="B116" s="88"/>
      <c r="C116" s="88"/>
      <c r="D116" s="88"/>
      <c r="E116" s="88"/>
      <c r="F116" s="88"/>
      <c r="G116" s="88"/>
      <c r="H116" s="88"/>
      <c r="I116" s="88"/>
      <c r="J116" s="88"/>
      <c r="K116" s="88"/>
      <c r="L116" s="88"/>
      <c r="M116" s="88"/>
      <c r="N116" s="88"/>
      <c r="O116" s="88"/>
      <c r="P116" s="88"/>
      <c r="Q116" s="88"/>
      <c r="R116" s="88"/>
    </row>
    <row r="117" spans="1:18">
      <c r="A117" s="88"/>
      <c r="B117" s="88"/>
      <c r="C117" s="88"/>
      <c r="D117" s="88"/>
      <c r="E117" s="88"/>
      <c r="F117" s="88"/>
      <c r="G117" s="88"/>
      <c r="H117" s="88"/>
      <c r="I117" s="88"/>
      <c r="J117" s="88"/>
      <c r="K117" s="88"/>
      <c r="L117" s="88"/>
      <c r="M117" s="88"/>
      <c r="N117" s="88"/>
      <c r="O117" s="88"/>
      <c r="P117" s="88"/>
      <c r="Q117" s="88"/>
      <c r="R117" s="88"/>
    </row>
    <row r="118" spans="1:18">
      <c r="A118" s="88"/>
      <c r="B118" s="88"/>
      <c r="C118" s="88"/>
      <c r="D118" s="88"/>
      <c r="E118" s="88"/>
      <c r="F118" s="88"/>
      <c r="G118" s="88"/>
      <c r="H118" s="88"/>
      <c r="I118" s="88"/>
      <c r="J118" s="88"/>
      <c r="K118" s="88"/>
      <c r="L118" s="88"/>
      <c r="M118" s="88"/>
      <c r="N118" s="88"/>
      <c r="O118" s="88"/>
      <c r="P118" s="88"/>
      <c r="Q118" s="88"/>
      <c r="R118" s="88"/>
    </row>
    <row r="119" spans="1:18">
      <c r="A119" s="88"/>
      <c r="B119" s="88"/>
      <c r="C119" s="88"/>
      <c r="D119" s="88"/>
      <c r="E119" s="88"/>
      <c r="F119" s="88"/>
      <c r="G119" s="88"/>
      <c r="H119" s="88"/>
      <c r="I119" s="88"/>
      <c r="J119" s="88"/>
      <c r="K119" s="88"/>
      <c r="L119" s="88"/>
      <c r="M119" s="88"/>
      <c r="N119" s="88"/>
      <c r="O119" s="88"/>
      <c r="P119" s="88"/>
      <c r="Q119" s="88"/>
      <c r="R119" s="88"/>
    </row>
    <row r="120" spans="1:18">
      <c r="A120" s="88"/>
      <c r="B120" s="88"/>
      <c r="C120" s="88"/>
      <c r="D120" s="88"/>
      <c r="E120" s="88"/>
      <c r="F120" s="88"/>
      <c r="G120" s="88"/>
      <c r="H120" s="88"/>
      <c r="I120" s="88"/>
      <c r="J120" s="88"/>
      <c r="K120" s="88"/>
      <c r="L120" s="88"/>
      <c r="M120" s="88"/>
      <c r="N120" s="88"/>
      <c r="O120" s="88"/>
      <c r="P120" s="88"/>
      <c r="Q120" s="88"/>
      <c r="R120" s="88"/>
    </row>
    <row r="121" spans="1:18">
      <c r="A121" s="88"/>
      <c r="B121" s="88"/>
      <c r="C121" s="88"/>
      <c r="D121" s="88"/>
      <c r="E121" s="88"/>
      <c r="F121" s="88"/>
      <c r="G121" s="88"/>
      <c r="H121" s="88"/>
      <c r="I121" s="88"/>
      <c r="J121" s="88"/>
      <c r="K121" s="88"/>
      <c r="L121" s="88"/>
      <c r="M121" s="88"/>
      <c r="N121" s="88"/>
      <c r="O121" s="88"/>
      <c r="P121" s="88"/>
      <c r="Q121" s="88"/>
      <c r="R121" s="88"/>
    </row>
    <row r="122" spans="1:18">
      <c r="A122" s="88"/>
      <c r="B122" s="88"/>
      <c r="C122" s="88"/>
      <c r="D122" s="88"/>
      <c r="E122" s="88"/>
      <c r="F122" s="88"/>
      <c r="G122" s="88"/>
      <c r="H122" s="88"/>
      <c r="I122" s="88"/>
      <c r="J122" s="88"/>
      <c r="K122" s="88"/>
      <c r="L122" s="88"/>
      <c r="M122" s="88"/>
      <c r="N122" s="88"/>
      <c r="O122" s="88"/>
      <c r="P122" s="88"/>
      <c r="Q122" s="88"/>
      <c r="R122" s="8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291B-6CD3-48D8-AEAE-599073EC34F9}">
  <sheetPr>
    <pageSetUpPr fitToPage="1"/>
  </sheetPr>
  <dimension ref="A1:L130"/>
  <sheetViews>
    <sheetView tabSelected="1" view="pageBreakPreview" zoomScale="55" zoomScaleNormal="100" zoomScaleSheetLayoutView="55" workbookViewId="0">
      <pane xSplit="3" ySplit="5" topLeftCell="D6" activePane="bottomRight" state="frozen"/>
      <selection activeCell="M12" sqref="M12"/>
      <selection pane="topRight" activeCell="M12" sqref="M12"/>
      <selection pane="bottomLeft" activeCell="M12" sqref="M12"/>
      <selection pane="bottomRight" activeCell="M12" sqref="M12"/>
    </sheetView>
  </sheetViews>
  <sheetFormatPr baseColWidth="10" defaultColWidth="9.1640625" defaultRowHeight="16"/>
  <cols>
    <col min="1" max="1" width="8.83203125" style="22" customWidth="1"/>
    <col min="2" max="2" width="106.5" style="51" customWidth="1"/>
    <col min="3" max="3" width="40.83203125" style="51" customWidth="1"/>
    <col min="4" max="4" width="35" style="51" customWidth="1"/>
    <col min="5" max="5" width="35" style="113" customWidth="1"/>
    <col min="6" max="6" width="33" style="59" customWidth="1"/>
    <col min="7" max="9" width="33" style="60" customWidth="1"/>
    <col min="10" max="10" width="9.1640625" style="51"/>
    <col min="11" max="12" width="9.1640625" style="46"/>
    <col min="13" max="16384" width="9.1640625" style="51"/>
  </cols>
  <sheetData>
    <row r="1" spans="1:12" ht="33.75" customHeight="1">
      <c r="B1" s="52"/>
      <c r="E1" s="65"/>
      <c r="F1" s="31"/>
      <c r="G1" s="31"/>
      <c r="H1" s="31"/>
      <c r="I1" s="31"/>
    </row>
    <row r="2" spans="1:12" ht="33.75" customHeight="1">
      <c r="B2" s="352" t="str">
        <f>GAMA!B1</f>
        <v>STRIKER</v>
      </c>
      <c r="E2" s="65"/>
      <c r="F2" s="31"/>
      <c r="G2" s="31"/>
      <c r="H2" s="31"/>
      <c r="I2" s="31"/>
    </row>
    <row r="3" spans="1:12" ht="33.75" customHeight="1">
      <c r="B3" s="352"/>
      <c r="E3" s="65"/>
      <c r="F3" s="31"/>
      <c r="G3" s="31"/>
      <c r="H3" s="31"/>
      <c r="I3" s="31"/>
    </row>
    <row r="4" spans="1:12" ht="33.75" customHeight="1" thickBot="1">
      <c r="B4" s="352"/>
      <c r="E4" s="65"/>
      <c r="F4" s="31"/>
      <c r="G4" s="31"/>
      <c r="H4" s="31"/>
      <c r="I4" s="31"/>
    </row>
    <row r="5" spans="1:12" ht="52.25" customHeight="1" thickBot="1">
      <c r="B5" s="5" t="s">
        <v>455</v>
      </c>
      <c r="C5" s="5" t="s">
        <v>1</v>
      </c>
      <c r="D5" s="79" t="s">
        <v>447</v>
      </c>
      <c r="E5" s="39" t="s">
        <v>456</v>
      </c>
      <c r="F5" s="41" t="s">
        <v>457</v>
      </c>
      <c r="G5" s="39" t="s">
        <v>196</v>
      </c>
      <c r="H5" s="37" t="s">
        <v>197</v>
      </c>
      <c r="I5" s="42" t="s">
        <v>198</v>
      </c>
    </row>
    <row r="6" spans="1:12" ht="21">
      <c r="B6" s="54"/>
      <c r="C6" s="54"/>
      <c r="D6" s="54"/>
      <c r="E6" s="112"/>
      <c r="F6" s="55"/>
      <c r="G6" s="55"/>
      <c r="H6" s="55"/>
      <c r="I6" s="55"/>
    </row>
    <row r="7" spans="1:12" ht="22" thickBot="1">
      <c r="B7" s="54"/>
      <c r="C7" s="54"/>
      <c r="D7" s="54"/>
      <c r="E7" s="112"/>
      <c r="F7" s="55"/>
      <c r="G7" s="55"/>
      <c r="H7" s="55"/>
      <c r="I7" s="55"/>
    </row>
    <row r="8" spans="1:12" ht="26">
      <c r="B8" s="354" t="s">
        <v>4</v>
      </c>
      <c r="C8" s="355"/>
      <c r="D8" s="355"/>
      <c r="E8" s="355"/>
      <c r="F8" s="355"/>
      <c r="G8" s="355"/>
      <c r="H8" s="355"/>
      <c r="I8" s="355"/>
    </row>
    <row r="9" spans="1:12" s="57" customFormat="1" ht="58" customHeight="1">
      <c r="A9" s="148"/>
      <c r="B9" s="94" t="s">
        <v>458</v>
      </c>
      <c r="C9" s="72"/>
      <c r="D9" s="73">
        <f>+E9/1.21</f>
        <v>454.54545454545456</v>
      </c>
      <c r="E9" s="74">
        <v>550</v>
      </c>
      <c r="F9" s="75" t="s">
        <v>102</v>
      </c>
      <c r="G9" s="75" t="s">
        <v>102</v>
      </c>
      <c r="H9" s="75" t="s">
        <v>102</v>
      </c>
      <c r="I9" s="75" t="s">
        <v>102</v>
      </c>
      <c r="K9" s="108"/>
      <c r="L9" s="108"/>
    </row>
    <row r="10" spans="1:12" s="57" customFormat="1" ht="58" customHeight="1">
      <c r="A10" s="148"/>
      <c r="B10" s="95" t="s">
        <v>319</v>
      </c>
      <c r="C10" s="72" t="s">
        <v>320</v>
      </c>
      <c r="D10" s="73">
        <f>+E10/1.21</f>
        <v>619.83471074380168</v>
      </c>
      <c r="E10" s="74">
        <v>750</v>
      </c>
      <c r="F10" s="74" t="s">
        <v>14</v>
      </c>
      <c r="G10" s="75" t="s">
        <v>102</v>
      </c>
      <c r="H10" s="75" t="s">
        <v>102</v>
      </c>
      <c r="I10" s="75" t="s">
        <v>102</v>
      </c>
      <c r="K10" s="108"/>
      <c r="L10" s="108"/>
    </row>
    <row r="11" spans="1:12" s="57" customFormat="1" ht="58" customHeight="1">
      <c r="A11" s="148"/>
      <c r="B11" s="94" t="s">
        <v>321</v>
      </c>
      <c r="C11" s="72" t="s">
        <v>318</v>
      </c>
      <c r="D11" s="73">
        <f>+E11/1.21</f>
        <v>743.80165289256206</v>
      </c>
      <c r="E11" s="74">
        <v>900</v>
      </c>
      <c r="F11" s="74" t="s">
        <v>14</v>
      </c>
      <c r="G11" s="74" t="s">
        <v>14</v>
      </c>
      <c r="H11" s="75" t="s">
        <v>102</v>
      </c>
      <c r="I11" s="74" t="s">
        <v>103</v>
      </c>
      <c r="K11" s="108"/>
      <c r="L11" s="108"/>
    </row>
    <row r="12" spans="1:12" s="57" customFormat="1" ht="30.5" customHeight="1" thickBot="1">
      <c r="A12" s="148"/>
      <c r="B12" s="96"/>
      <c r="C12" s="89"/>
      <c r="D12" s="90"/>
      <c r="E12" s="34"/>
      <c r="F12" s="34"/>
      <c r="G12" s="34"/>
      <c r="H12" s="91"/>
      <c r="I12" s="91"/>
      <c r="K12" s="108"/>
      <c r="L12" s="108"/>
    </row>
    <row r="13" spans="1:12" ht="39.5" customHeight="1">
      <c r="A13" s="149"/>
      <c r="B13" s="356" t="s">
        <v>7</v>
      </c>
      <c r="C13" s="357"/>
      <c r="D13" s="357"/>
      <c r="E13" s="357"/>
      <c r="F13" s="357"/>
      <c r="G13" s="357"/>
      <c r="H13" s="357"/>
      <c r="I13" s="357"/>
    </row>
    <row r="14" spans="1:12" s="57" customFormat="1" ht="85.75" customHeight="1">
      <c r="A14" s="148"/>
      <c r="B14" s="170" t="s">
        <v>459</v>
      </c>
      <c r="C14" s="72" t="s">
        <v>322</v>
      </c>
      <c r="D14" s="73">
        <f>+E14/1.21</f>
        <v>252.06611570247935</v>
      </c>
      <c r="E14" s="77">
        <v>305</v>
      </c>
      <c r="F14" s="77" t="s">
        <v>14</v>
      </c>
      <c r="G14" s="78" t="s">
        <v>102</v>
      </c>
      <c r="H14" s="77" t="s">
        <v>14</v>
      </c>
      <c r="I14" s="78" t="s">
        <v>102</v>
      </c>
      <c r="K14" s="108"/>
      <c r="L14" s="108"/>
    </row>
    <row r="15" spans="1:12" ht="84" customHeight="1">
      <c r="B15" s="170" t="s">
        <v>460</v>
      </c>
      <c r="C15" s="72" t="s">
        <v>528</v>
      </c>
      <c r="D15" s="73">
        <f t="shared" ref="D15:D23" si="0">+E15/1.21</f>
        <v>421.48760330578511</v>
      </c>
      <c r="E15" s="77">
        <v>510</v>
      </c>
      <c r="F15" s="77" t="s">
        <v>14</v>
      </c>
      <c r="G15" s="78" t="s">
        <v>102</v>
      </c>
      <c r="H15" s="77" t="s">
        <v>14</v>
      </c>
      <c r="I15" s="78" t="s">
        <v>102</v>
      </c>
    </row>
    <row r="16" spans="1:12" ht="84" customHeight="1">
      <c r="B16" s="170" t="s">
        <v>527</v>
      </c>
      <c r="C16" s="72" t="s">
        <v>526</v>
      </c>
      <c r="D16" s="73">
        <f t="shared" si="0"/>
        <v>169.42148760330579</v>
      </c>
      <c r="E16" s="77">
        <f>E15-E14</f>
        <v>205</v>
      </c>
      <c r="F16" s="77" t="s">
        <v>14</v>
      </c>
      <c r="G16" s="77" t="s">
        <v>14</v>
      </c>
      <c r="H16" s="78" t="s">
        <v>102</v>
      </c>
      <c r="I16" s="78"/>
    </row>
    <row r="17" spans="1:12" s="255" customFormat="1" ht="108.5" customHeight="1">
      <c r="A17" s="22"/>
      <c r="B17" s="288" t="s">
        <v>461</v>
      </c>
      <c r="C17" s="289" t="s">
        <v>378</v>
      </c>
      <c r="D17" s="256">
        <f>+E17/1.21</f>
        <v>504.1322314049587</v>
      </c>
      <c r="E17" s="257">
        <v>610</v>
      </c>
      <c r="F17" s="77" t="s">
        <v>14</v>
      </c>
      <c r="G17" s="258" t="s">
        <v>102</v>
      </c>
      <c r="H17" s="77" t="s">
        <v>14</v>
      </c>
      <c r="I17" s="77" t="s">
        <v>14</v>
      </c>
      <c r="J17" s="22"/>
    </row>
    <row r="18" spans="1:12" ht="88.75" customHeight="1">
      <c r="B18" s="170" t="s">
        <v>462</v>
      </c>
      <c r="C18" s="72" t="s">
        <v>379</v>
      </c>
      <c r="D18" s="73">
        <f t="shared" si="0"/>
        <v>421.48760330578511</v>
      </c>
      <c r="E18" s="77">
        <v>510</v>
      </c>
      <c r="F18" s="77" t="s">
        <v>14</v>
      </c>
      <c r="G18" s="77" t="s">
        <v>14</v>
      </c>
      <c r="H18" s="78" t="s">
        <v>102</v>
      </c>
      <c r="I18" s="78" t="s">
        <v>102</v>
      </c>
    </row>
    <row r="19" spans="1:12" ht="88.75" customHeight="1">
      <c r="B19" s="253" t="s">
        <v>463</v>
      </c>
      <c r="C19" s="254" t="s">
        <v>323</v>
      </c>
      <c r="D19" s="73">
        <f t="shared" si="0"/>
        <v>289.25619834710744</v>
      </c>
      <c r="E19" s="335">
        <v>350</v>
      </c>
      <c r="F19" s="77" t="s">
        <v>14</v>
      </c>
      <c r="G19" s="78" t="s">
        <v>102</v>
      </c>
      <c r="H19" s="77" t="s">
        <v>14</v>
      </c>
      <c r="I19" s="77" t="s">
        <v>14</v>
      </c>
    </row>
    <row r="20" spans="1:12" ht="88.75" customHeight="1">
      <c r="B20" s="253" t="s">
        <v>525</v>
      </c>
      <c r="C20" s="254" t="s">
        <v>324</v>
      </c>
      <c r="D20" s="73">
        <f t="shared" si="0"/>
        <v>289.25619834710744</v>
      </c>
      <c r="E20" s="334">
        <v>350</v>
      </c>
      <c r="F20" s="77" t="s">
        <v>14</v>
      </c>
      <c r="G20" s="77" t="s">
        <v>14</v>
      </c>
      <c r="H20" s="77" t="s">
        <v>14</v>
      </c>
      <c r="I20" s="78" t="s">
        <v>102</v>
      </c>
    </row>
    <row r="21" spans="1:12" ht="88.75" customHeight="1">
      <c r="B21" s="170" t="s">
        <v>365</v>
      </c>
      <c r="C21" s="72" t="s">
        <v>325</v>
      </c>
      <c r="D21" s="73">
        <f t="shared" si="0"/>
        <v>210.74380165289256</v>
      </c>
      <c r="E21" s="97">
        <v>255</v>
      </c>
      <c r="F21" s="77" t="s">
        <v>14</v>
      </c>
      <c r="G21" s="77" t="s">
        <v>14</v>
      </c>
      <c r="H21" s="78" t="s">
        <v>102</v>
      </c>
      <c r="I21" s="78" t="s">
        <v>102</v>
      </c>
    </row>
    <row r="22" spans="1:12" ht="49.75" customHeight="1">
      <c r="B22" s="170" t="s">
        <v>335</v>
      </c>
      <c r="C22" s="72" t="s">
        <v>326</v>
      </c>
      <c r="D22" s="73">
        <f t="shared" si="0"/>
        <v>123.96694214876034</v>
      </c>
      <c r="E22" s="97">
        <v>150</v>
      </c>
      <c r="F22" s="77" t="s">
        <v>14</v>
      </c>
      <c r="G22" s="77" t="s">
        <v>14</v>
      </c>
      <c r="H22" s="78" t="s">
        <v>102</v>
      </c>
      <c r="I22" s="78" t="s">
        <v>102</v>
      </c>
    </row>
    <row r="23" spans="1:12" s="298" customFormat="1" ht="42.5" hidden="1" customHeight="1">
      <c r="A23" s="291"/>
      <c r="B23" s="292" t="s">
        <v>464</v>
      </c>
      <c r="C23" s="293" t="s">
        <v>327</v>
      </c>
      <c r="D23" s="294">
        <f t="shared" si="0"/>
        <v>41.32231404958678</v>
      </c>
      <c r="E23" s="295">
        <v>50</v>
      </c>
      <c r="F23" s="296" t="s">
        <v>14</v>
      </c>
      <c r="G23" s="296" t="s">
        <v>14</v>
      </c>
      <c r="H23" s="297" t="s">
        <v>102</v>
      </c>
      <c r="I23" s="297" t="s">
        <v>102</v>
      </c>
      <c r="K23" s="299"/>
      <c r="L23" s="299"/>
    </row>
    <row r="24" spans="1:12" ht="28.25" customHeight="1">
      <c r="C24" s="134"/>
      <c r="G24" s="51"/>
      <c r="H24" s="51"/>
      <c r="I24" s="51"/>
    </row>
    <row r="25" spans="1:12" ht="20">
      <c r="B25" s="124"/>
      <c r="C25" s="125"/>
      <c r="D25" s="62"/>
      <c r="E25" s="114"/>
      <c r="F25" s="63"/>
      <c r="G25" s="64"/>
      <c r="H25" s="64"/>
      <c r="I25" s="64"/>
      <c r="J25" s="22"/>
    </row>
    <row r="26" spans="1:12" ht="20">
      <c r="B26" s="124"/>
      <c r="C26" s="125"/>
      <c r="D26" s="62"/>
      <c r="E26" s="114"/>
      <c r="F26" s="63"/>
      <c r="G26" s="64"/>
      <c r="H26" s="64"/>
      <c r="I26" s="64"/>
      <c r="J26" s="22"/>
    </row>
    <row r="27" spans="1:12" ht="15.75" customHeight="1">
      <c r="B27" s="259" t="s">
        <v>15</v>
      </c>
      <c r="C27" s="62"/>
      <c r="D27" s="62"/>
      <c r="E27" s="115"/>
      <c r="F27" s="31"/>
      <c r="G27" s="65"/>
      <c r="H27" s="65"/>
      <c r="I27" s="65"/>
    </row>
    <row r="28" spans="1:12" ht="18">
      <c r="B28" s="260" t="s">
        <v>465</v>
      </c>
      <c r="C28" s="62"/>
      <c r="D28" s="62"/>
      <c r="F28" s="31"/>
      <c r="G28" s="65"/>
      <c r="H28" s="65"/>
      <c r="I28" s="65"/>
    </row>
    <row r="29" spans="1:12" ht="24.5" customHeight="1">
      <c r="B29" s="132" t="s">
        <v>466</v>
      </c>
      <c r="C29" s="62"/>
      <c r="D29" s="62"/>
      <c r="F29" s="31"/>
      <c r="G29" s="65"/>
      <c r="H29" s="65"/>
      <c r="I29" s="65"/>
    </row>
    <row r="30" spans="1:12" ht="20">
      <c r="B30" s="132" t="s">
        <v>467</v>
      </c>
      <c r="C30" s="125"/>
      <c r="D30" s="62"/>
      <c r="E30" s="114"/>
      <c r="F30" s="63"/>
      <c r="G30" s="64"/>
      <c r="H30" s="64"/>
      <c r="I30" s="64"/>
      <c r="J30" s="22"/>
    </row>
    <row r="31" spans="1:12" s="84" customFormat="1" ht="33.5" customHeight="1">
      <c r="A31" s="228"/>
      <c r="B31" s="132" t="s">
        <v>524</v>
      </c>
      <c r="C31" s="125"/>
      <c r="D31" s="228"/>
      <c r="E31" s="229"/>
      <c r="F31" s="230"/>
      <c r="G31" s="231"/>
      <c r="H31" s="231"/>
      <c r="I31" s="231"/>
      <c r="J31" s="228"/>
      <c r="K31" s="232"/>
      <c r="L31" s="232"/>
    </row>
    <row r="32" spans="1:12" ht="23">
      <c r="B32" s="233" t="s">
        <v>104</v>
      </c>
      <c r="C32" s="62"/>
      <c r="D32" s="62"/>
      <c r="E32" s="114"/>
      <c r="F32" s="63"/>
      <c r="G32" s="64"/>
      <c r="H32" s="64"/>
      <c r="I32" s="64"/>
      <c r="J32" s="22"/>
    </row>
    <row r="33" spans="1:9" ht="14" customHeight="1" thickBot="1">
      <c r="D33" s="66"/>
      <c r="E33" s="115"/>
      <c r="G33" s="65"/>
      <c r="H33" s="65"/>
      <c r="I33" s="65"/>
    </row>
    <row r="34" spans="1:9" ht="45" customHeight="1" thickBot="1">
      <c r="B34" s="37" t="s">
        <v>16</v>
      </c>
      <c r="C34" s="37" t="s">
        <v>1</v>
      </c>
      <c r="G34" s="59"/>
      <c r="H34" s="59"/>
      <c r="I34" s="59"/>
    </row>
    <row r="35" spans="1:9" s="46" customFormat="1" ht="13">
      <c r="A35" s="22"/>
      <c r="E35" s="117"/>
    </row>
    <row r="36" spans="1:9" ht="29.5" customHeight="1">
      <c r="B36" s="56" t="s">
        <v>385</v>
      </c>
      <c r="C36" s="56" t="s">
        <v>256</v>
      </c>
      <c r="G36" s="67"/>
      <c r="H36" s="67"/>
      <c r="I36" s="67"/>
    </row>
    <row r="37" spans="1:9" ht="40.5" customHeight="1">
      <c r="F37"/>
      <c r="G37" s="67"/>
      <c r="H37" s="67"/>
      <c r="I37" s="67"/>
    </row>
    <row r="38" spans="1:9" ht="40.5" customHeight="1">
      <c r="G38"/>
      <c r="H38" s="67"/>
      <c r="I38" s="67"/>
    </row>
    <row r="39" spans="1:9" ht="40.5" customHeight="1">
      <c r="G39" s="67"/>
      <c r="H39" s="67"/>
      <c r="I39" s="67"/>
    </row>
    <row r="40" spans="1:9" ht="40.5" customHeight="1">
      <c r="G40" s="67"/>
      <c r="H40" s="67"/>
      <c r="I40" s="67"/>
    </row>
    <row r="41" spans="1:9" ht="27" customHeight="1">
      <c r="B41" s="54"/>
      <c r="C41" s="68"/>
      <c r="G41" s="67"/>
      <c r="H41" s="67"/>
      <c r="I41" s="67"/>
    </row>
    <row r="42" spans="1:9" ht="27.5" customHeight="1">
      <c r="B42" s="56" t="s">
        <v>283</v>
      </c>
      <c r="C42" s="56" t="s">
        <v>282</v>
      </c>
      <c r="G42" s="67"/>
      <c r="H42" s="67"/>
      <c r="I42" s="67"/>
    </row>
    <row r="43" spans="1:9" ht="22.5" customHeight="1">
      <c r="G43"/>
      <c r="H43" s="67"/>
      <c r="I43" s="67"/>
    </row>
    <row r="44" spans="1:9" ht="22.5" customHeight="1">
      <c r="G44" s="67"/>
      <c r="H44" s="67"/>
      <c r="I44" s="67"/>
    </row>
    <row r="45" spans="1:9" ht="22.5" customHeight="1">
      <c r="D45"/>
      <c r="G45" s="67"/>
      <c r="H45" s="67"/>
      <c r="I45" s="67"/>
    </row>
    <row r="46" spans="1:9" ht="22.5" customHeight="1">
      <c r="G46" s="67"/>
      <c r="H46" s="67"/>
      <c r="I46" s="67"/>
    </row>
    <row r="47" spans="1:9" ht="22.5" customHeight="1">
      <c r="G47" s="67"/>
      <c r="H47" s="67"/>
      <c r="I47" s="67"/>
    </row>
    <row r="48" spans="1:9" ht="22.5" customHeight="1">
      <c r="G48" s="67"/>
      <c r="H48" s="67"/>
      <c r="I48" s="67"/>
    </row>
    <row r="49" spans="2:9" ht="22.5" customHeight="1">
      <c r="G49" s="67"/>
      <c r="H49" s="67"/>
      <c r="I49" s="67"/>
    </row>
    <row r="50" spans="2:9" ht="22.5" customHeight="1">
      <c r="B50" s="54"/>
      <c r="F50"/>
      <c r="G50" s="67"/>
      <c r="H50" s="67"/>
      <c r="I50" s="67"/>
    </row>
    <row r="51" spans="2:9" ht="34.25" customHeight="1">
      <c r="B51" s="56" t="s">
        <v>289</v>
      </c>
      <c r="C51" s="56" t="s">
        <v>290</v>
      </c>
      <c r="D51" s="250" t="s">
        <v>292</v>
      </c>
      <c r="F51" s="250" t="s">
        <v>291</v>
      </c>
      <c r="G51" s="67"/>
      <c r="H51" s="67"/>
      <c r="I51" s="67"/>
    </row>
    <row r="52" spans="2:9">
      <c r="G52" s="67"/>
      <c r="H52" s="67"/>
      <c r="I52" s="67"/>
    </row>
    <row r="53" spans="2:9">
      <c r="G53" s="67"/>
      <c r="H53" s="67"/>
      <c r="I53" s="67"/>
    </row>
    <row r="54" spans="2:9">
      <c r="G54" s="67"/>
      <c r="H54" s="67"/>
      <c r="I54" s="67"/>
    </row>
    <row r="55" spans="2:9">
      <c r="E55"/>
      <c r="F55"/>
      <c r="G55" s="67"/>
      <c r="H55" s="67"/>
      <c r="I55" s="67"/>
    </row>
    <row r="56" spans="2:9">
      <c r="G56" s="67"/>
      <c r="H56" s="67"/>
      <c r="I56" s="67"/>
    </row>
    <row r="57" spans="2:9">
      <c r="G57" s="67"/>
      <c r="H57" s="67"/>
      <c r="I57" s="67"/>
    </row>
    <row r="58" spans="2:9">
      <c r="G58" s="67"/>
      <c r="H58" s="67"/>
      <c r="I58" s="67"/>
    </row>
    <row r="59" spans="2:9">
      <c r="G59" s="67"/>
      <c r="H59" s="67"/>
      <c r="I59" s="67"/>
    </row>
    <row r="60" spans="2:9">
      <c r="G60" s="67"/>
      <c r="H60" s="67"/>
      <c r="I60" s="67"/>
    </row>
    <row r="61" spans="2:9" ht="20">
      <c r="B61" s="54"/>
      <c r="G61" s="67"/>
      <c r="H61" s="67"/>
      <c r="I61" s="67"/>
    </row>
    <row r="62" spans="2:9" ht="31.75" customHeight="1">
      <c r="B62" s="56" t="s">
        <v>293</v>
      </c>
      <c r="C62" s="56" t="s">
        <v>294</v>
      </c>
      <c r="D62" s="250" t="s">
        <v>292</v>
      </c>
      <c r="F62" s="250" t="s">
        <v>291</v>
      </c>
      <c r="G62"/>
      <c r="H62" s="67"/>
      <c r="I62" s="67"/>
    </row>
    <row r="63" spans="2:9">
      <c r="C63" s="24"/>
      <c r="E63" s="115"/>
      <c r="G63" s="67"/>
      <c r="H63" s="67"/>
      <c r="I63" s="67"/>
    </row>
    <row r="64" spans="2:9">
      <c r="B64" s="51" t="s">
        <v>468</v>
      </c>
      <c r="C64" s="24"/>
      <c r="E64" s="115"/>
      <c r="G64" s="67"/>
      <c r="H64" s="67"/>
      <c r="I64" s="67"/>
    </row>
    <row r="65" spans="2:10">
      <c r="C65" s="24"/>
      <c r="E65" s="115"/>
      <c r="G65" s="67"/>
      <c r="H65" s="67"/>
      <c r="I65" s="67"/>
    </row>
    <row r="66" spans="2:10">
      <c r="C66" s="24"/>
      <c r="E66" s="115"/>
      <c r="F66"/>
      <c r="G66" s="67"/>
      <c r="H66" s="67"/>
      <c r="I66" s="67"/>
    </row>
    <row r="67" spans="2:10">
      <c r="C67" s="24"/>
      <c r="E67" s="115"/>
      <c r="G67" s="67"/>
      <c r="H67" s="67"/>
      <c r="I67" s="67"/>
    </row>
    <row r="68" spans="2:10">
      <c r="C68" s="24"/>
      <c r="D68"/>
      <c r="E68" s="115"/>
      <c r="G68" s="67"/>
      <c r="H68" s="67"/>
      <c r="I68" s="67"/>
    </row>
    <row r="69" spans="2:10">
      <c r="C69" s="24"/>
      <c r="E69" s="115"/>
      <c r="G69" s="67"/>
      <c r="H69" s="67"/>
      <c r="I69" s="67"/>
    </row>
    <row r="70" spans="2:10">
      <c r="C70" s="24"/>
      <c r="E70" s="115"/>
      <c r="G70" s="67"/>
      <c r="H70" s="67"/>
      <c r="I70" s="67"/>
    </row>
    <row r="71" spans="2:10" ht="26.5" customHeight="1">
      <c r="E71" s="115"/>
      <c r="G71" s="67"/>
      <c r="H71" s="67"/>
      <c r="I71" s="67"/>
    </row>
    <row r="72" spans="2:10" ht="26.5" customHeight="1">
      <c r="E72" s="115"/>
      <c r="G72" s="67"/>
      <c r="H72" s="67"/>
      <c r="I72" s="67"/>
    </row>
    <row r="73" spans="2:10">
      <c r="C73" s="24"/>
      <c r="E73" s="115"/>
      <c r="G73" s="67"/>
      <c r="H73" s="67"/>
      <c r="I73" s="67"/>
    </row>
    <row r="74" spans="2:10" ht="45" customHeight="1">
      <c r="C74" s="24"/>
      <c r="E74" s="118"/>
      <c r="G74" s="67"/>
      <c r="H74" s="67"/>
      <c r="I74" s="67"/>
    </row>
    <row r="75" spans="2:10" ht="45" customHeight="1">
      <c r="B75" s="76" t="s">
        <v>105</v>
      </c>
      <c r="C75" s="24"/>
      <c r="E75" s="118"/>
      <c r="G75" s="67"/>
      <c r="H75" s="67"/>
      <c r="I75" s="67"/>
    </row>
    <row r="76" spans="2:10" ht="14" customHeight="1" thickBot="1">
      <c r="C76" s="24"/>
      <c r="E76" s="115"/>
      <c r="F76" s="31"/>
      <c r="G76" s="67"/>
      <c r="H76" s="67"/>
      <c r="I76" s="67"/>
    </row>
    <row r="77" spans="2:10" ht="50.5" customHeight="1" thickBot="1">
      <c r="B77" s="37" t="s">
        <v>16</v>
      </c>
      <c r="C77" s="37" t="s">
        <v>1</v>
      </c>
      <c r="E77" s="115"/>
      <c r="F77" s="31"/>
      <c r="G77" s="65"/>
      <c r="H77" s="65"/>
      <c r="I77" s="65"/>
    </row>
    <row r="78" spans="2:10" ht="204" customHeight="1">
      <c r="B78" s="142" t="s">
        <v>46</v>
      </c>
      <c r="C78" s="143" t="s">
        <v>62</v>
      </c>
      <c r="D78" s="22"/>
      <c r="E78" s="64"/>
      <c r="F78" s="88"/>
      <c r="G78" s="64"/>
      <c r="H78" s="64"/>
      <c r="I78"/>
      <c r="J78" s="22"/>
    </row>
    <row r="79" spans="2:10" ht="187.25" customHeight="1">
      <c r="B79" s="144" t="s">
        <v>351</v>
      </c>
      <c r="C79" s="145" t="s">
        <v>63</v>
      </c>
      <c r="D79" s="22"/>
      <c r="E79" s="64"/>
      <c r="F79" s="22"/>
      <c r="G79" s="64"/>
      <c r="H79" s="64"/>
      <c r="I79" s="64"/>
      <c r="J79" s="22"/>
    </row>
    <row r="80" spans="2:10" ht="186" customHeight="1">
      <c r="B80" s="144" t="s">
        <v>80</v>
      </c>
      <c r="C80" s="145" t="s">
        <v>266</v>
      </c>
      <c r="D80" s="22"/>
      <c r="E80" s="64"/>
      <c r="F80"/>
      <c r="G80" s="64"/>
      <c r="H80" s="64"/>
      <c r="I80" s="64"/>
      <c r="J80" s="22"/>
    </row>
    <row r="81" spans="2:10" ht="186" customHeight="1">
      <c r="B81" s="144" t="s">
        <v>350</v>
      </c>
      <c r="C81" s="145" t="s">
        <v>64</v>
      </c>
      <c r="D81" s="22"/>
      <c r="E81"/>
      <c r="F81" s="22"/>
      <c r="G81" s="64"/>
      <c r="H81" s="64"/>
      <c r="I81" s="64"/>
      <c r="J81" s="22"/>
    </row>
    <row r="82" spans="2:10" ht="186" customHeight="1">
      <c r="B82" s="144" t="s">
        <v>55</v>
      </c>
      <c r="C82" s="145" t="s">
        <v>65</v>
      </c>
      <c r="D82" s="64"/>
      <c r="E82" s="64"/>
      <c r="F82" s="64"/>
      <c r="G82" s="64"/>
      <c r="H82" s="64"/>
      <c r="I82" s="64"/>
      <c r="J82" s="22"/>
    </row>
    <row r="83" spans="2:10" ht="186" customHeight="1" thickBot="1">
      <c r="B83" s="146" t="s">
        <v>267</v>
      </c>
      <c r="C83" s="147" t="s">
        <v>265</v>
      </c>
      <c r="D83" s="64"/>
      <c r="E83"/>
      <c r="F83" s="64"/>
      <c r="G83" s="64"/>
      <c r="H83" s="64"/>
      <c r="I83" s="64"/>
      <c r="J83" s="22"/>
    </row>
    <row r="84" spans="2:10" ht="186" customHeight="1" thickBot="1">
      <c r="B84" s="146" t="s">
        <v>268</v>
      </c>
      <c r="C84" s="147" t="s">
        <v>264</v>
      </c>
      <c r="D84" s="64"/>
      <c r="E84"/>
      <c r="F84" s="64"/>
      <c r="G84" s="64"/>
      <c r="H84" s="64"/>
      <c r="I84" s="64"/>
      <c r="J84" s="22"/>
    </row>
    <row r="85" spans="2:10">
      <c r="D85" s="64"/>
      <c r="E85" s="64"/>
      <c r="F85" s="64"/>
      <c r="G85" s="137"/>
      <c r="H85" s="137"/>
      <c r="I85" s="137"/>
      <c r="J85" s="22"/>
    </row>
    <row r="86" spans="2:10" ht="23">
      <c r="B86" s="111" t="s">
        <v>469</v>
      </c>
      <c r="D86" s="136"/>
      <c r="E86" s="64"/>
      <c r="F86" s="138"/>
      <c r="G86" s="137"/>
      <c r="H86" s="22"/>
      <c r="I86" s="137"/>
      <c r="J86" s="22"/>
    </row>
    <row r="87" spans="2:10">
      <c r="B87" s="62"/>
      <c r="D87" s="136"/>
      <c r="E87" s="64"/>
      <c r="F87" s="64"/>
      <c r="G87" s="137"/>
      <c r="H87" s="137"/>
      <c r="I87" s="137"/>
      <c r="J87" s="22"/>
    </row>
    <row r="88" spans="2:10">
      <c r="D88" s="136"/>
      <c r="E88" s="64"/>
      <c r="F88" s="64"/>
      <c r="G88" s="137"/>
      <c r="H88" s="137"/>
      <c r="I88" s="137"/>
      <c r="J88" s="22"/>
    </row>
    <row r="89" spans="2:10">
      <c r="D89" s="136"/>
      <c r="E89" s="64"/>
      <c r="F89" s="64"/>
      <c r="G89" s="64"/>
      <c r="H89" s="137"/>
      <c r="I89" s="137"/>
      <c r="J89" s="22"/>
    </row>
    <row r="90" spans="2:10">
      <c r="D90" s="136"/>
      <c r="E90" s="64"/>
      <c r="F90" s="64"/>
      <c r="G90" s="64"/>
      <c r="H90" s="137"/>
      <c r="I90" s="137"/>
      <c r="J90" s="22"/>
    </row>
    <row r="91" spans="2:10">
      <c r="D91" s="136"/>
      <c r="E91" s="64"/>
      <c r="F91" s="64"/>
      <c r="G91" s="137"/>
      <c r="H91" s="22"/>
      <c r="I91" s="137"/>
      <c r="J91" s="22"/>
    </row>
    <row r="92" spans="2:10">
      <c r="D92" s="136"/>
      <c r="E92" s="64"/>
      <c r="F92" s="64"/>
      <c r="G92" s="137"/>
      <c r="H92" s="137"/>
      <c r="I92" s="137"/>
      <c r="J92" s="22"/>
    </row>
    <row r="93" spans="2:10">
      <c r="C93" s="69"/>
      <c r="D93" s="136"/>
      <c r="E93" s="64"/>
      <c r="F93" s="139"/>
      <c r="G93" s="137"/>
      <c r="H93" s="137"/>
      <c r="I93" s="137"/>
      <c r="J93" s="22"/>
    </row>
    <row r="94" spans="2:10">
      <c r="B94" s="70"/>
      <c r="D94" s="136"/>
      <c r="E94" s="64"/>
      <c r="F94" s="64"/>
      <c r="G94" s="137"/>
      <c r="H94" s="137"/>
      <c r="I94" s="137"/>
      <c r="J94" s="22"/>
    </row>
    <row r="95" spans="2:10">
      <c r="D95" s="136"/>
      <c r="E95" s="140"/>
      <c r="F95" s="71"/>
      <c r="G95" s="137"/>
      <c r="H95" s="137"/>
      <c r="I95" s="137"/>
      <c r="J95" s="22"/>
    </row>
    <row r="96" spans="2:10">
      <c r="D96" s="136"/>
      <c r="E96" s="140"/>
      <c r="F96" s="107"/>
      <c r="G96" s="71"/>
      <c r="H96" s="71"/>
      <c r="I96" s="71"/>
      <c r="J96" s="22"/>
    </row>
    <row r="97" spans="2:10">
      <c r="D97" s="136"/>
      <c r="E97" s="140"/>
      <c r="F97" s="71"/>
      <c r="G97" s="71"/>
      <c r="H97" s="71"/>
      <c r="I97" s="71"/>
      <c r="J97" s="22"/>
    </row>
    <row r="98" spans="2:10">
      <c r="D98" s="136"/>
      <c r="E98" s="140"/>
      <c r="F98" s="71"/>
      <c r="G98" s="71"/>
      <c r="H98" s="71"/>
      <c r="I98" s="71"/>
      <c r="J98" s="22"/>
    </row>
    <row r="99" spans="2:10">
      <c r="D99" s="136"/>
      <c r="E99" s="140"/>
      <c r="F99" s="71"/>
      <c r="G99" s="71"/>
      <c r="H99" s="71"/>
      <c r="I99" s="71"/>
      <c r="J99" s="22"/>
    </row>
    <row r="100" spans="2:10">
      <c r="D100" s="136"/>
      <c r="E100" s="140"/>
      <c r="F100" s="71"/>
      <c r="G100" s="71"/>
      <c r="H100" s="71"/>
      <c r="I100" s="71"/>
      <c r="J100" s="22"/>
    </row>
    <row r="101" spans="2:10">
      <c r="D101" s="136"/>
      <c r="E101" s="140"/>
      <c r="F101" s="71"/>
      <c r="G101" s="71"/>
      <c r="H101" s="71"/>
      <c r="I101" s="71"/>
      <c r="J101" s="22"/>
    </row>
    <row r="102" spans="2:10">
      <c r="D102" s="136"/>
      <c r="E102" s="140"/>
      <c r="F102" s="71"/>
      <c r="G102" s="71"/>
      <c r="H102" s="71"/>
      <c r="I102" s="71"/>
      <c r="J102" s="22"/>
    </row>
    <row r="103" spans="2:10">
      <c r="D103" s="136"/>
      <c r="E103" s="140"/>
      <c r="F103" s="71"/>
      <c r="G103" s="71"/>
      <c r="H103" s="71"/>
      <c r="I103" s="71"/>
      <c r="J103" s="22"/>
    </row>
    <row r="104" spans="2:10">
      <c r="D104" s="141"/>
      <c r="E104" s="140"/>
      <c r="F104" s="71"/>
      <c r="G104" s="71"/>
      <c r="H104" s="71"/>
      <c r="I104" s="71"/>
      <c r="J104" s="22"/>
    </row>
    <row r="105" spans="2:10">
      <c r="D105" s="22"/>
      <c r="E105" s="116"/>
      <c r="F105" s="71"/>
      <c r="G105" s="71"/>
      <c r="H105" s="71"/>
      <c r="I105" s="71"/>
      <c r="J105" s="22"/>
    </row>
    <row r="106" spans="2:10">
      <c r="D106" s="22"/>
      <c r="E106" s="116"/>
      <c r="F106" s="71"/>
      <c r="G106" s="71"/>
      <c r="H106" s="71"/>
      <c r="I106" s="71"/>
      <c r="J106" s="22"/>
    </row>
    <row r="107" spans="2:10">
      <c r="B107" s="70"/>
      <c r="D107" s="141"/>
      <c r="E107" s="140"/>
      <c r="F107" s="71"/>
      <c r="G107" s="71"/>
      <c r="H107" s="71"/>
      <c r="I107" s="71"/>
      <c r="J107" s="22"/>
    </row>
    <row r="108" spans="2:10">
      <c r="D108" s="141"/>
      <c r="E108" s="140"/>
      <c r="F108" s="71"/>
      <c r="G108" s="71"/>
      <c r="H108" s="71"/>
      <c r="I108" s="71"/>
      <c r="J108" s="22"/>
    </row>
    <row r="109" spans="2:10">
      <c r="D109" s="141"/>
      <c r="E109" s="140"/>
      <c r="F109" s="71"/>
      <c r="G109" s="71"/>
      <c r="H109" s="71"/>
      <c r="I109" s="71"/>
      <c r="J109" s="22"/>
    </row>
    <row r="110" spans="2:10">
      <c r="D110" s="141"/>
      <c r="E110" s="140"/>
      <c r="F110" s="107"/>
      <c r="G110" s="71"/>
      <c r="H110" s="71"/>
      <c r="I110" s="71"/>
      <c r="J110" s="22"/>
    </row>
    <row r="111" spans="2:10">
      <c r="D111" s="58"/>
      <c r="E111" s="118"/>
      <c r="G111" s="59"/>
      <c r="H111" s="59"/>
      <c r="I111" s="59"/>
    </row>
    <row r="112" spans="2:10">
      <c r="D112" s="58"/>
      <c r="E112" s="118"/>
      <c r="G112" s="59"/>
      <c r="H112" s="59"/>
      <c r="I112" s="59"/>
    </row>
    <row r="113" spans="2:9">
      <c r="D113" s="58"/>
      <c r="H113" s="59"/>
      <c r="I113" s="59"/>
    </row>
    <row r="114" spans="2:9">
      <c r="D114" s="58"/>
      <c r="G114" s="71"/>
      <c r="H114" s="71"/>
      <c r="I114" s="71"/>
    </row>
    <row r="115" spans="2:9">
      <c r="D115" s="58"/>
      <c r="E115" s="118"/>
      <c r="G115" s="59"/>
      <c r="H115" s="59"/>
      <c r="I115" s="59"/>
    </row>
    <row r="116" spans="2:9">
      <c r="C116" s="70"/>
      <c r="D116" s="58"/>
      <c r="E116" s="118"/>
      <c r="G116" s="59"/>
      <c r="H116" s="59"/>
      <c r="I116" s="59"/>
    </row>
    <row r="117" spans="2:9">
      <c r="C117" s="70"/>
      <c r="D117" s="58"/>
      <c r="G117" s="59"/>
      <c r="H117" s="59"/>
      <c r="I117" s="59"/>
    </row>
    <row r="118" spans="2:9">
      <c r="B118" s="70"/>
      <c r="D118" s="58"/>
      <c r="G118" s="59"/>
      <c r="H118" s="59"/>
      <c r="I118" s="59"/>
    </row>
    <row r="119" spans="2:9">
      <c r="B119" s="70"/>
      <c r="D119" s="58"/>
      <c r="G119" s="59"/>
      <c r="H119" s="59"/>
      <c r="I119" s="59"/>
    </row>
    <row r="120" spans="2:9">
      <c r="B120" s="70"/>
      <c r="D120" s="58"/>
      <c r="G120" s="59"/>
      <c r="H120" s="59"/>
      <c r="I120" s="59"/>
    </row>
    <row r="121" spans="2:9">
      <c r="B121" s="70"/>
      <c r="D121" s="58"/>
      <c r="G121" s="59"/>
      <c r="H121" s="59"/>
      <c r="I121" s="59"/>
    </row>
    <row r="122" spans="2:9">
      <c r="B122" s="70"/>
      <c r="D122" s="58"/>
      <c r="G122" s="59"/>
      <c r="H122" s="59"/>
      <c r="I122" s="59"/>
    </row>
    <row r="123" spans="2:9">
      <c r="B123" s="70"/>
      <c r="D123" s="58"/>
      <c r="G123" s="59"/>
      <c r="H123" s="59"/>
      <c r="I123" s="59"/>
    </row>
    <row r="124" spans="2:9">
      <c r="B124" s="70"/>
      <c r="D124" s="58"/>
      <c r="G124" s="59"/>
      <c r="H124" s="59"/>
      <c r="I124" s="59"/>
    </row>
    <row r="125" spans="2:9">
      <c r="B125" s="70"/>
      <c r="D125" s="58"/>
      <c r="G125" s="59"/>
      <c r="H125" s="59"/>
      <c r="I125" s="59"/>
    </row>
    <row r="126" spans="2:9">
      <c r="B126" s="70"/>
      <c r="D126" s="58"/>
      <c r="G126" s="59"/>
      <c r="H126" s="59"/>
      <c r="I126" s="59"/>
    </row>
    <row r="127" spans="2:9">
      <c r="D127" s="58"/>
      <c r="G127" s="59"/>
      <c r="H127" s="59"/>
      <c r="I127" s="59"/>
    </row>
    <row r="128" spans="2:9">
      <c r="B128" s="24"/>
      <c r="G128" s="59"/>
      <c r="H128" s="59"/>
      <c r="I128" s="59"/>
    </row>
    <row r="129" spans="7:9">
      <c r="G129" s="59"/>
      <c r="H129" s="59"/>
      <c r="I129" s="59"/>
    </row>
    <row r="130" spans="7:9">
      <c r="G130" s="59"/>
      <c r="H130" s="59"/>
      <c r="I130" s="59"/>
    </row>
  </sheetData>
  <sheetProtection algorithmName="SHA-512" hashValue="DLyXjgx9St/Y8UMSB8kV0qb4gJ5giXYdJBAdhKiHJljbZtklvPZq/pA1KvNx8oxG33jBkYV4rvSUypRfkDnZtw==" saltValue="ecN8kUqTWDs8XQGJXA76Nw==" spinCount="100000" sheet="1" objects="1" scenarios="1"/>
  <mergeCells count="3">
    <mergeCell ref="B8:I8"/>
    <mergeCell ref="B13:I13"/>
    <mergeCell ref="B2:B4"/>
  </mergeCells>
  <pageMargins left="0.25" right="0.25" top="0.75" bottom="0.75" header="0.3" footer="0.3"/>
  <pageSetup paperSize="9" scale="26" fitToHeight="0" orientation="portrait" r:id="rId1"/>
  <headerFooter alignWithMargins="0">
    <oddFooter>&amp;R_x000D_&amp;1#&amp;"Arial"&amp;10&amp;K000000 Confidential C</oddFooter>
  </headerFooter>
  <rowBreaks count="1" manualBreakCount="1">
    <brk id="7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32A3E-17E9-4EF9-9583-509BBD3A07D0}">
  <sheetPr>
    <tabColor theme="0" tint="-0.14999847407452621"/>
    <pageSetUpPr fitToPage="1"/>
  </sheetPr>
  <dimension ref="A2:O73"/>
  <sheetViews>
    <sheetView view="pageBreakPreview" zoomScale="70" zoomScaleNormal="60" zoomScaleSheetLayoutView="70" workbookViewId="0">
      <pane xSplit="5" ySplit="6" topLeftCell="H7" activePane="bottomRight" state="frozen"/>
      <selection activeCell="M12" sqref="M12"/>
      <selection pane="topRight" activeCell="M12" sqref="M12"/>
      <selection pane="bottomLeft" activeCell="M12" sqref="M12"/>
      <selection pane="bottomRight" activeCell="H16" sqref="H16:I16"/>
    </sheetView>
  </sheetViews>
  <sheetFormatPr baseColWidth="10" defaultColWidth="9.1640625" defaultRowHeight="13"/>
  <cols>
    <col min="1" max="1" width="5" style="51" customWidth="1"/>
    <col min="2" max="4" width="9.1640625" style="51"/>
    <col min="5" max="5" width="47.83203125" style="51" customWidth="1"/>
    <col min="6" max="7" width="25.83203125" style="61" hidden="1" customWidth="1"/>
    <col min="8" max="9" width="25.83203125" style="61" customWidth="1"/>
    <col min="10" max="11" width="25.83203125" style="61" hidden="1" customWidth="1"/>
    <col min="12" max="12" width="25.83203125" style="51" customWidth="1"/>
    <col min="13" max="13" width="18" style="51" customWidth="1"/>
    <col min="14" max="14" width="25.83203125" style="51" customWidth="1"/>
    <col min="15" max="15" width="26.83203125" style="51" customWidth="1"/>
    <col min="16" max="16384" width="9.1640625" style="51"/>
  </cols>
  <sheetData>
    <row r="2" spans="1:15" ht="50">
      <c r="A2" s="53" t="s">
        <v>17</v>
      </c>
      <c r="B2" s="486" t="str">
        <f>GAMA!B1</f>
        <v>STRIKER</v>
      </c>
      <c r="C2" s="486"/>
      <c r="D2" s="486"/>
      <c r="E2" s="486"/>
    </row>
    <row r="3" spans="1:15" ht="23">
      <c r="B3" s="491" t="s">
        <v>18</v>
      </c>
      <c r="C3" s="491"/>
      <c r="D3" s="491"/>
      <c r="E3" s="491"/>
      <c r="F3" s="80"/>
      <c r="G3" s="80"/>
      <c r="H3" s="80"/>
      <c r="I3" s="80"/>
      <c r="J3" s="80"/>
      <c r="K3" s="80"/>
      <c r="L3" s="22"/>
      <c r="M3" s="22"/>
      <c r="N3" s="22"/>
      <c r="O3" s="22"/>
    </row>
    <row r="5" spans="1:15" ht="14" thickBot="1"/>
    <row r="6" spans="1:15" ht="31.25" customHeight="1" thickBot="1">
      <c r="B6" s="421" t="s">
        <v>19</v>
      </c>
      <c r="C6" s="422"/>
      <c r="D6" s="422"/>
      <c r="E6" s="422"/>
      <c r="F6" s="384" t="s">
        <v>207</v>
      </c>
      <c r="G6" s="492"/>
      <c r="H6" s="384" t="s">
        <v>205</v>
      </c>
      <c r="I6" s="385"/>
      <c r="J6" s="384" t="s">
        <v>226</v>
      </c>
      <c r="K6" s="385"/>
      <c r="L6" s="489" t="s">
        <v>194</v>
      </c>
      <c r="M6" s="490"/>
      <c r="N6" s="384" t="s">
        <v>340</v>
      </c>
      <c r="O6" s="385"/>
    </row>
    <row r="7" spans="1:15" ht="45" customHeight="1">
      <c r="B7" s="392" t="s">
        <v>470</v>
      </c>
      <c r="C7" s="393"/>
      <c r="D7" s="393"/>
      <c r="E7" s="394"/>
      <c r="F7" s="386" t="s">
        <v>223</v>
      </c>
      <c r="G7" s="493"/>
      <c r="H7" s="386" t="s">
        <v>480</v>
      </c>
      <c r="I7" s="387"/>
      <c r="J7" s="386" t="s">
        <v>480</v>
      </c>
      <c r="K7" s="387"/>
      <c r="L7" s="386" t="s">
        <v>481</v>
      </c>
      <c r="M7" s="387"/>
      <c r="N7" s="487" t="s">
        <v>480</v>
      </c>
      <c r="O7" s="488"/>
    </row>
    <row r="8" spans="1:15" s="46" customFormat="1" ht="25" customHeight="1">
      <c r="B8" s="395"/>
      <c r="C8" s="396"/>
      <c r="D8" s="396"/>
      <c r="E8" s="397"/>
      <c r="F8" s="388" t="s">
        <v>60</v>
      </c>
      <c r="G8" s="494"/>
      <c r="H8" s="388" t="s">
        <v>471</v>
      </c>
      <c r="I8" s="389"/>
      <c r="J8" s="388" t="s">
        <v>471</v>
      </c>
      <c r="K8" s="389"/>
      <c r="L8" s="388" t="s">
        <v>75</v>
      </c>
      <c r="M8" s="389"/>
      <c r="N8" s="487" t="s">
        <v>472</v>
      </c>
      <c r="O8" s="488"/>
    </row>
    <row r="9" spans="1:15" s="235" customFormat="1" ht="31.25" customHeight="1">
      <c r="A9" s="22"/>
      <c r="B9" s="395"/>
      <c r="C9" s="396"/>
      <c r="D9" s="396"/>
      <c r="E9" s="397"/>
      <c r="F9" s="496" t="s">
        <v>473</v>
      </c>
      <c r="G9" s="497"/>
      <c r="H9" s="388" t="s">
        <v>474</v>
      </c>
      <c r="I9" s="389"/>
      <c r="J9" s="388" t="s">
        <v>474</v>
      </c>
      <c r="K9" s="389"/>
      <c r="L9" s="388" t="s">
        <v>475</v>
      </c>
      <c r="M9" s="389"/>
      <c r="N9" s="388" t="s">
        <v>476</v>
      </c>
      <c r="O9" s="389"/>
    </row>
    <row r="10" spans="1:15" ht="25" customHeight="1">
      <c r="B10" s="81" t="s">
        <v>20</v>
      </c>
      <c r="C10" s="81"/>
      <c r="D10" s="236"/>
      <c r="E10" s="236"/>
      <c r="F10" s="375">
        <v>1199</v>
      </c>
      <c r="G10" s="379"/>
      <c r="H10" s="375">
        <v>1199</v>
      </c>
      <c r="I10" s="376"/>
      <c r="J10" s="375">
        <v>1199</v>
      </c>
      <c r="K10" s="376"/>
      <c r="L10" s="375">
        <v>1789</v>
      </c>
      <c r="M10" s="376"/>
      <c r="N10" s="375">
        <v>1199</v>
      </c>
      <c r="O10" s="376"/>
    </row>
    <row r="11" spans="1:15" ht="25" customHeight="1">
      <c r="B11" s="81" t="s">
        <v>21</v>
      </c>
      <c r="C11" s="81"/>
      <c r="D11" s="236"/>
      <c r="E11" s="236"/>
      <c r="F11" s="375" t="s">
        <v>58</v>
      </c>
      <c r="G11" s="379"/>
      <c r="H11" s="375" t="s">
        <v>58</v>
      </c>
      <c r="I11" s="376"/>
      <c r="J11" s="375" t="s">
        <v>58</v>
      </c>
      <c r="K11" s="376"/>
      <c r="L11" s="375" t="s">
        <v>76</v>
      </c>
      <c r="M11" s="376"/>
      <c r="N11" s="375" t="s">
        <v>58</v>
      </c>
      <c r="O11" s="376"/>
    </row>
    <row r="12" spans="1:15" ht="25" customHeight="1">
      <c r="B12" s="81" t="s">
        <v>485</v>
      </c>
      <c r="C12" s="81"/>
      <c r="D12" s="236"/>
      <c r="E12" s="236"/>
      <c r="F12" s="390" t="s">
        <v>59</v>
      </c>
      <c r="G12" s="495"/>
      <c r="H12" s="390" t="s">
        <v>59</v>
      </c>
      <c r="I12" s="391"/>
      <c r="J12" s="390" t="s">
        <v>59</v>
      </c>
      <c r="K12" s="391"/>
      <c r="L12" s="375" t="s">
        <v>23</v>
      </c>
      <c r="M12" s="376"/>
      <c r="N12" s="375" t="s">
        <v>22</v>
      </c>
      <c r="O12" s="376"/>
    </row>
    <row r="13" spans="1:15" ht="25" customHeight="1">
      <c r="B13" s="81" t="s">
        <v>2</v>
      </c>
      <c r="C13" s="81"/>
      <c r="D13" s="236"/>
      <c r="E13" s="236"/>
      <c r="F13" s="375" t="s">
        <v>220</v>
      </c>
      <c r="G13" s="379"/>
      <c r="H13" s="375" t="s">
        <v>220</v>
      </c>
      <c r="I13" s="376"/>
      <c r="J13" s="375" t="s">
        <v>220</v>
      </c>
      <c r="K13" s="376"/>
      <c r="L13" s="375" t="s">
        <v>220</v>
      </c>
      <c r="M13" s="376"/>
      <c r="N13" s="375" t="s">
        <v>220</v>
      </c>
      <c r="O13" s="376"/>
    </row>
    <row r="14" spans="1:15" ht="25" customHeight="1">
      <c r="B14" s="81" t="s">
        <v>24</v>
      </c>
      <c r="C14" s="81"/>
      <c r="D14" s="236"/>
      <c r="E14" s="236"/>
      <c r="F14" s="375" t="s">
        <v>25</v>
      </c>
      <c r="G14" s="379"/>
      <c r="H14" s="375" t="s">
        <v>25</v>
      </c>
      <c r="I14" s="376"/>
      <c r="J14" s="375" t="s">
        <v>25</v>
      </c>
      <c r="K14" s="376"/>
      <c r="L14" s="375" t="s">
        <v>25</v>
      </c>
      <c r="M14" s="376"/>
      <c r="N14" s="375" t="s">
        <v>26</v>
      </c>
      <c r="O14" s="376"/>
    </row>
    <row r="15" spans="1:15" ht="52.75" customHeight="1">
      <c r="B15" s="82" t="s">
        <v>486</v>
      </c>
      <c r="C15" s="82"/>
      <c r="D15" s="237"/>
      <c r="E15" s="237"/>
      <c r="F15" s="498" t="s">
        <v>71</v>
      </c>
      <c r="G15" s="499"/>
      <c r="H15" s="388" t="s">
        <v>364</v>
      </c>
      <c r="I15" s="485"/>
      <c r="J15" s="388" t="s">
        <v>477</v>
      </c>
      <c r="K15" s="485"/>
      <c r="L15" s="388" t="s">
        <v>373</v>
      </c>
      <c r="M15" s="485"/>
      <c r="N15" s="388" t="s">
        <v>374</v>
      </c>
      <c r="O15" s="485"/>
    </row>
    <row r="16" spans="1:15" ht="40.25" customHeight="1">
      <c r="B16" s="82" t="s">
        <v>27</v>
      </c>
      <c r="C16" s="82"/>
      <c r="D16" s="237"/>
      <c r="E16" s="237"/>
      <c r="F16" s="498" t="s">
        <v>72</v>
      </c>
      <c r="G16" s="500"/>
      <c r="H16" s="388" t="s">
        <v>328</v>
      </c>
      <c r="I16" s="389"/>
      <c r="J16" s="388" t="s">
        <v>478</v>
      </c>
      <c r="K16" s="389"/>
      <c r="L16" s="388" t="s">
        <v>375</v>
      </c>
      <c r="M16" s="389"/>
      <c r="N16" s="388" t="s">
        <v>372</v>
      </c>
      <c r="O16" s="389"/>
    </row>
    <row r="17" spans="2:15" ht="24.5" customHeight="1" thickBot="1">
      <c r="B17" s="81" t="s">
        <v>28</v>
      </c>
      <c r="C17" s="81"/>
      <c r="D17" s="236"/>
      <c r="E17" s="236"/>
      <c r="F17" s="362" t="s">
        <v>29</v>
      </c>
      <c r="G17" s="440"/>
      <c r="H17" s="375" t="s">
        <v>29</v>
      </c>
      <c r="I17" s="376"/>
      <c r="J17" s="375" t="s">
        <v>29</v>
      </c>
      <c r="K17" s="376"/>
      <c r="L17" s="375" t="s">
        <v>29</v>
      </c>
      <c r="M17" s="376"/>
      <c r="N17" s="375" t="s">
        <v>29</v>
      </c>
      <c r="O17" s="376"/>
    </row>
    <row r="18" spans="2:15" ht="25" customHeight="1" thickBot="1">
      <c r="B18" s="421" t="s">
        <v>30</v>
      </c>
      <c r="C18" s="422"/>
      <c r="D18" s="422"/>
      <c r="E18" s="422"/>
      <c r="F18" s="358"/>
      <c r="G18" s="372"/>
      <c r="H18" s="358"/>
      <c r="I18" s="359"/>
      <c r="J18" s="337"/>
      <c r="K18" s="337"/>
      <c r="L18" s="358"/>
      <c r="M18" s="359"/>
      <c r="N18" s="372"/>
      <c r="O18" s="359"/>
    </row>
    <row r="19" spans="2:15" ht="36" customHeight="1">
      <c r="B19" s="404" t="s">
        <v>487</v>
      </c>
      <c r="C19" s="405"/>
      <c r="D19" s="405"/>
      <c r="E19" s="405"/>
      <c r="F19" s="360" t="s">
        <v>222</v>
      </c>
      <c r="G19" s="369"/>
      <c r="H19" s="454" t="s">
        <v>482</v>
      </c>
      <c r="I19" s="482"/>
      <c r="J19" s="483" t="s">
        <v>483</v>
      </c>
      <c r="K19" s="484"/>
      <c r="L19" s="470" t="s">
        <v>484</v>
      </c>
      <c r="M19" s="471"/>
      <c r="N19" s="483" t="s">
        <v>483</v>
      </c>
      <c r="O19" s="484"/>
    </row>
    <row r="20" spans="2:15" ht="25" customHeight="1" thickBot="1">
      <c r="B20" s="407" t="s">
        <v>31</v>
      </c>
      <c r="C20" s="408"/>
      <c r="D20" s="408"/>
      <c r="E20" s="408"/>
      <c r="F20" s="364">
        <v>6</v>
      </c>
      <c r="G20" s="419"/>
      <c r="H20" s="435">
        <v>6</v>
      </c>
      <c r="I20" s="481"/>
      <c r="J20" s="435">
        <v>6</v>
      </c>
      <c r="K20" s="481"/>
      <c r="L20" s="435" t="s">
        <v>77</v>
      </c>
      <c r="M20" s="481"/>
      <c r="N20" s="435">
        <v>6</v>
      </c>
      <c r="O20" s="481"/>
    </row>
    <row r="21" spans="2:15" ht="25" customHeight="1" thickBot="1">
      <c r="B21" s="465" t="s">
        <v>490</v>
      </c>
      <c r="C21" s="466"/>
      <c r="D21" s="466"/>
      <c r="E21" s="466"/>
      <c r="F21" s="358"/>
      <c r="G21" s="372"/>
      <c r="H21" s="340" t="s">
        <v>224</v>
      </c>
      <c r="I21" s="241" t="s">
        <v>479</v>
      </c>
      <c r="J21" s="242" t="s">
        <v>224</v>
      </c>
      <c r="K21" s="243" t="s">
        <v>479</v>
      </c>
      <c r="L21" s="358"/>
      <c r="M21" s="372"/>
      <c r="N21" s="358"/>
      <c r="O21" s="359"/>
    </row>
    <row r="22" spans="2:15" ht="25" customHeight="1" thickBot="1">
      <c r="B22" s="366" t="s">
        <v>371</v>
      </c>
      <c r="C22" s="367"/>
      <c r="D22" s="367"/>
      <c r="E22" s="368"/>
      <c r="F22" s="360">
        <v>180</v>
      </c>
      <c r="G22" s="369"/>
      <c r="H22" s="370">
        <v>180</v>
      </c>
      <c r="I22" s="371"/>
      <c r="J22" s="360">
        <v>0.28999999999999998</v>
      </c>
      <c r="K22" s="369"/>
      <c r="L22" s="360">
        <v>0.28999999999999998</v>
      </c>
      <c r="M22" s="369"/>
      <c r="N22" s="360">
        <v>0.31</v>
      </c>
      <c r="O22" s="361"/>
    </row>
    <row r="23" spans="2:15" ht="25" customHeight="1">
      <c r="B23" s="366" t="s">
        <v>488</v>
      </c>
      <c r="C23" s="367"/>
      <c r="D23" s="367"/>
      <c r="E23" s="368"/>
      <c r="F23" s="360">
        <v>180</v>
      </c>
      <c r="G23" s="369"/>
      <c r="H23" s="370">
        <v>180</v>
      </c>
      <c r="I23" s="371"/>
      <c r="J23" s="246">
        <v>180</v>
      </c>
      <c r="K23" s="246">
        <v>180</v>
      </c>
      <c r="L23" s="360">
        <v>180</v>
      </c>
      <c r="M23" s="369"/>
      <c r="N23" s="360">
        <v>180</v>
      </c>
      <c r="O23" s="361"/>
    </row>
    <row r="24" spans="2:15" ht="25" customHeight="1">
      <c r="B24" s="437" t="s">
        <v>32</v>
      </c>
      <c r="C24" s="438"/>
      <c r="D24" s="438"/>
      <c r="E24" s="439"/>
      <c r="F24" s="362">
        <v>9.8000000000000007</v>
      </c>
      <c r="G24" s="440"/>
      <c r="H24" s="373">
        <v>10.8</v>
      </c>
      <c r="I24" s="374"/>
      <c r="J24" s="286">
        <v>10.1</v>
      </c>
      <c r="K24" s="286">
        <v>9.6999999999999993</v>
      </c>
      <c r="L24" s="362">
        <v>9.5</v>
      </c>
      <c r="M24" s="440"/>
      <c r="N24" s="362">
        <v>9.6</v>
      </c>
      <c r="O24" s="363"/>
    </row>
    <row r="25" spans="2:15" ht="25" customHeight="1" thickBot="1">
      <c r="B25" s="437" t="s">
        <v>73</v>
      </c>
      <c r="C25" s="438"/>
      <c r="D25" s="438"/>
      <c r="E25" s="439"/>
      <c r="F25" s="364">
        <v>30.7</v>
      </c>
      <c r="G25" s="419"/>
      <c r="H25" s="373">
        <v>32.299999999999997</v>
      </c>
      <c r="I25" s="374"/>
      <c r="J25" s="287">
        <v>31.8</v>
      </c>
      <c r="K25" s="287">
        <v>31</v>
      </c>
      <c r="L25" s="364" t="s">
        <v>376</v>
      </c>
      <c r="M25" s="419"/>
      <c r="N25" s="364">
        <v>32</v>
      </c>
      <c r="O25" s="365"/>
    </row>
    <row r="26" spans="2:15" ht="25" customHeight="1" thickBot="1">
      <c r="B26" s="465" t="s">
        <v>506</v>
      </c>
      <c r="C26" s="466"/>
      <c r="D26" s="466"/>
      <c r="E26" s="466"/>
      <c r="F26" s="358"/>
      <c r="G26" s="372"/>
      <c r="H26" s="340"/>
      <c r="I26" s="241"/>
      <c r="J26" s="242"/>
      <c r="K26" s="243"/>
      <c r="L26" s="358"/>
      <c r="M26" s="372"/>
      <c r="N26" s="242"/>
      <c r="O26" s="243"/>
    </row>
    <row r="27" spans="2:15" ht="25" customHeight="1" thickBot="1">
      <c r="B27" s="366" t="s">
        <v>489</v>
      </c>
      <c r="C27" s="367"/>
      <c r="D27" s="367"/>
      <c r="E27" s="368"/>
      <c r="F27" s="263"/>
      <c r="G27" s="336"/>
      <c r="H27" s="454" t="s">
        <v>329</v>
      </c>
      <c r="I27" s="455"/>
      <c r="J27" s="432" t="s">
        <v>329</v>
      </c>
      <c r="K27" s="480"/>
      <c r="L27" s="432" t="s">
        <v>329</v>
      </c>
      <c r="M27" s="480"/>
      <c r="N27" s="432" t="s">
        <v>329</v>
      </c>
      <c r="O27" s="433"/>
    </row>
    <row r="28" spans="2:15" ht="48.5" customHeight="1" thickBot="1">
      <c r="B28" s="446" t="s">
        <v>332</v>
      </c>
      <c r="C28" s="447"/>
      <c r="D28" s="447"/>
      <c r="E28" s="472"/>
      <c r="F28" s="261"/>
      <c r="G28" s="262"/>
      <c r="H28" s="470" t="s">
        <v>503</v>
      </c>
      <c r="I28" s="471" t="s">
        <v>330</v>
      </c>
      <c r="J28" s="476" t="s">
        <v>507</v>
      </c>
      <c r="K28" s="477"/>
      <c r="L28" s="476" t="s">
        <v>507</v>
      </c>
      <c r="M28" s="477"/>
      <c r="N28" s="428" t="s">
        <v>333</v>
      </c>
      <c r="O28" s="429"/>
    </row>
    <row r="29" spans="2:15" ht="56.5" customHeight="1" thickBot="1">
      <c r="B29" s="473"/>
      <c r="C29" s="474"/>
      <c r="D29" s="474"/>
      <c r="E29" s="475"/>
      <c r="F29" s="261"/>
      <c r="G29" s="262"/>
      <c r="H29" s="460" t="s">
        <v>502</v>
      </c>
      <c r="I29" s="461" t="s">
        <v>331</v>
      </c>
      <c r="J29" s="478"/>
      <c r="K29" s="479"/>
      <c r="L29" s="478"/>
      <c r="M29" s="479"/>
      <c r="N29" s="430"/>
      <c r="O29" s="431"/>
    </row>
    <row r="30" spans="2:15" ht="25" customHeight="1" thickBot="1">
      <c r="B30" s="451" t="s">
        <v>33</v>
      </c>
      <c r="C30" s="452"/>
      <c r="D30" s="452"/>
      <c r="E30" s="452"/>
      <c r="F30" s="456"/>
      <c r="G30" s="441"/>
      <c r="H30" s="456"/>
      <c r="I30" s="442"/>
      <c r="J30" s="244"/>
      <c r="K30" s="244"/>
      <c r="L30" s="456"/>
      <c r="M30" s="442"/>
      <c r="N30" s="441"/>
      <c r="O30" s="442"/>
    </row>
    <row r="31" spans="2:15" ht="115.75" customHeight="1" thickBot="1">
      <c r="B31" s="446" t="s">
        <v>34</v>
      </c>
      <c r="C31" s="447"/>
      <c r="D31" s="447"/>
      <c r="E31" s="447"/>
      <c r="F31" s="443" t="s">
        <v>99</v>
      </c>
      <c r="G31" s="501" t="s">
        <v>74</v>
      </c>
      <c r="H31" s="443" t="s">
        <v>334</v>
      </c>
      <c r="I31" s="444" t="s">
        <v>74</v>
      </c>
      <c r="J31" s="443" t="s">
        <v>334</v>
      </c>
      <c r="K31" s="444" t="s">
        <v>74</v>
      </c>
      <c r="L31" s="443" t="s">
        <v>334</v>
      </c>
      <c r="M31" s="444" t="s">
        <v>74</v>
      </c>
      <c r="N31" s="443" t="s">
        <v>334</v>
      </c>
      <c r="O31" s="444" t="s">
        <v>74</v>
      </c>
    </row>
    <row r="32" spans="2:15" ht="25" customHeight="1" thickBot="1">
      <c r="B32" s="457" t="s">
        <v>491</v>
      </c>
      <c r="C32" s="458"/>
      <c r="D32" s="458"/>
      <c r="E32" s="459"/>
      <c r="F32" s="453" t="s">
        <v>61</v>
      </c>
      <c r="G32" s="453"/>
      <c r="H32" s="443" t="s">
        <v>508</v>
      </c>
      <c r="I32" s="445"/>
      <c r="J32" s="443" t="s">
        <v>508</v>
      </c>
      <c r="K32" s="445"/>
      <c r="L32" s="443" t="s">
        <v>508</v>
      </c>
      <c r="M32" s="445"/>
      <c r="N32" s="443" t="s">
        <v>508</v>
      </c>
      <c r="O32" s="445"/>
    </row>
    <row r="33" spans="2:15" ht="25" customHeight="1" thickBot="1">
      <c r="B33" s="421" t="s">
        <v>492</v>
      </c>
      <c r="C33" s="422"/>
      <c r="D33" s="422"/>
      <c r="E33" s="423"/>
      <c r="F33" s="424"/>
      <c r="G33" s="426"/>
      <c r="H33" s="467"/>
      <c r="I33" s="468"/>
      <c r="J33" s="338"/>
      <c r="K33" s="339"/>
      <c r="L33" s="467"/>
      <c r="M33" s="469"/>
      <c r="N33" s="502"/>
      <c r="O33" s="503"/>
    </row>
    <row r="34" spans="2:15" ht="25" customHeight="1">
      <c r="B34" s="448" t="s">
        <v>530</v>
      </c>
      <c r="C34" s="449"/>
      <c r="D34" s="449"/>
      <c r="E34" s="450"/>
      <c r="F34" s="454" t="s">
        <v>208</v>
      </c>
      <c r="G34" s="455"/>
      <c r="H34" s="375" t="s">
        <v>536</v>
      </c>
      <c r="I34" s="379"/>
      <c r="J34" s="375" t="s">
        <v>534</v>
      </c>
      <c r="K34" s="379"/>
      <c r="L34" s="375" t="s">
        <v>539</v>
      </c>
      <c r="M34" s="376"/>
      <c r="N34" s="375" t="s">
        <v>536</v>
      </c>
      <c r="O34" s="376"/>
    </row>
    <row r="35" spans="2:15" ht="25" customHeight="1">
      <c r="B35" s="462" t="s">
        <v>531</v>
      </c>
      <c r="C35" s="463"/>
      <c r="D35" s="463"/>
      <c r="E35" s="464"/>
      <c r="F35" s="375" t="s">
        <v>221</v>
      </c>
      <c r="G35" s="379"/>
      <c r="H35" s="375" t="s">
        <v>535</v>
      </c>
      <c r="I35" s="379"/>
      <c r="J35" s="375" t="s">
        <v>533</v>
      </c>
      <c r="K35" s="379"/>
      <c r="L35" s="375" t="s">
        <v>538</v>
      </c>
      <c r="M35" s="376"/>
      <c r="N35" s="375" t="s">
        <v>537</v>
      </c>
      <c r="O35" s="376"/>
    </row>
    <row r="36" spans="2:15" ht="25" customHeight="1">
      <c r="B36" s="398" t="s">
        <v>35</v>
      </c>
      <c r="C36" s="399"/>
      <c r="D36" s="399"/>
      <c r="E36" s="412"/>
      <c r="F36" s="375" t="s">
        <v>36</v>
      </c>
      <c r="G36" s="379"/>
      <c r="H36" s="375" t="s">
        <v>36</v>
      </c>
      <c r="I36" s="379"/>
      <c r="J36" s="375" t="s">
        <v>36</v>
      </c>
      <c r="K36" s="376"/>
      <c r="L36" s="375" t="s">
        <v>36</v>
      </c>
      <c r="M36" s="376"/>
      <c r="N36" s="375" t="s">
        <v>36</v>
      </c>
      <c r="O36" s="376"/>
    </row>
    <row r="37" spans="2:15" ht="25" customHeight="1" thickBot="1">
      <c r="B37" s="398" t="s">
        <v>37</v>
      </c>
      <c r="C37" s="399"/>
      <c r="D37" s="399"/>
      <c r="E37" s="412"/>
      <c r="F37" s="435">
        <v>50</v>
      </c>
      <c r="G37" s="436"/>
      <c r="H37" s="377" t="s">
        <v>377</v>
      </c>
      <c r="I37" s="413"/>
      <c r="J37" s="377" t="s">
        <v>377</v>
      </c>
      <c r="K37" s="378"/>
      <c r="L37" s="435" t="s">
        <v>370</v>
      </c>
      <c r="M37" s="481"/>
      <c r="N37" s="435" t="s">
        <v>370</v>
      </c>
      <c r="O37" s="481"/>
    </row>
    <row r="38" spans="2:15" ht="25" customHeight="1" thickBot="1">
      <c r="B38" s="421" t="s">
        <v>493</v>
      </c>
      <c r="C38" s="422"/>
      <c r="D38" s="422"/>
      <c r="E38" s="423"/>
      <c r="F38" s="424"/>
      <c r="G38" s="426"/>
      <c r="H38" s="424"/>
      <c r="I38" s="426"/>
      <c r="J38" s="245"/>
      <c r="K38" s="245"/>
      <c r="L38" s="424"/>
      <c r="M38" s="425"/>
      <c r="N38" s="426"/>
      <c r="O38" s="425"/>
    </row>
    <row r="39" spans="2:15" ht="25" customHeight="1">
      <c r="B39" s="404" t="s">
        <v>494</v>
      </c>
      <c r="C39" s="405"/>
      <c r="D39" s="405"/>
      <c r="E39" s="406"/>
      <c r="F39" s="370" t="s">
        <v>497</v>
      </c>
      <c r="G39" s="427"/>
      <c r="H39" s="380" t="s">
        <v>497</v>
      </c>
      <c r="I39" s="381"/>
      <c r="J39" s="380" t="s">
        <v>497</v>
      </c>
      <c r="K39" s="381"/>
      <c r="L39" s="380" t="s">
        <v>497</v>
      </c>
      <c r="M39" s="381"/>
      <c r="N39" s="414" t="s">
        <v>497</v>
      </c>
      <c r="O39" s="381"/>
    </row>
    <row r="40" spans="2:15" ht="44.5" customHeight="1" thickBot="1">
      <c r="B40" s="407" t="s">
        <v>495</v>
      </c>
      <c r="C40" s="408"/>
      <c r="D40" s="408"/>
      <c r="E40" s="409"/>
      <c r="F40" s="411">
        <v>10.96</v>
      </c>
      <c r="G40" s="434"/>
      <c r="H40" s="382" t="s">
        <v>496</v>
      </c>
      <c r="I40" s="383"/>
      <c r="J40" s="382" t="s">
        <v>496</v>
      </c>
      <c r="K40" s="383"/>
      <c r="L40" s="382" t="s">
        <v>496</v>
      </c>
      <c r="M40" s="383"/>
      <c r="N40" s="411">
        <v>11.35</v>
      </c>
      <c r="O40" s="383"/>
    </row>
    <row r="41" spans="2:15" ht="25" customHeight="1" thickBot="1">
      <c r="B41" s="421" t="s">
        <v>57</v>
      </c>
      <c r="C41" s="422"/>
      <c r="D41" s="422"/>
      <c r="E41" s="423"/>
      <c r="F41" s="424"/>
      <c r="G41" s="426"/>
      <c r="H41" s="424"/>
      <c r="I41" s="425"/>
      <c r="J41" s="245"/>
      <c r="K41" s="245"/>
      <c r="L41" s="424"/>
      <c r="M41" s="425"/>
      <c r="N41" s="424"/>
      <c r="O41" s="425"/>
    </row>
    <row r="42" spans="2:15" ht="25" customHeight="1">
      <c r="B42" s="398" t="s">
        <v>38</v>
      </c>
      <c r="C42" s="399"/>
      <c r="D42" s="399"/>
      <c r="E42" s="399"/>
      <c r="F42" s="370" t="s">
        <v>209</v>
      </c>
      <c r="G42" s="427"/>
      <c r="H42" s="370" t="s">
        <v>366</v>
      </c>
      <c r="I42" s="371"/>
      <c r="J42" s="370" t="s">
        <v>367</v>
      </c>
      <c r="K42" s="371"/>
      <c r="L42" s="370" t="s">
        <v>368</v>
      </c>
      <c r="M42" s="371"/>
      <c r="N42" s="402" t="s">
        <v>369</v>
      </c>
      <c r="O42" s="403"/>
    </row>
    <row r="43" spans="2:15" ht="25" customHeight="1">
      <c r="B43" s="398" t="s">
        <v>499</v>
      </c>
      <c r="C43" s="399"/>
      <c r="D43" s="399"/>
      <c r="E43" s="399"/>
      <c r="F43" s="373">
        <v>1890</v>
      </c>
      <c r="G43" s="420"/>
      <c r="H43" s="373">
        <v>1915</v>
      </c>
      <c r="I43" s="374"/>
      <c r="J43" s="373">
        <v>1930</v>
      </c>
      <c r="K43" s="374"/>
      <c r="L43" s="373">
        <v>1905</v>
      </c>
      <c r="M43" s="374"/>
      <c r="N43" s="402">
        <v>1945</v>
      </c>
      <c r="O43" s="403"/>
    </row>
    <row r="44" spans="2:15" ht="25" customHeight="1">
      <c r="B44" s="398" t="s">
        <v>498</v>
      </c>
      <c r="C44" s="399"/>
      <c r="D44" s="399"/>
      <c r="E44" s="399"/>
      <c r="F44" s="400">
        <v>3390</v>
      </c>
      <c r="G44" s="410"/>
      <c r="H44" s="400">
        <v>3415</v>
      </c>
      <c r="I44" s="401"/>
      <c r="J44" s="400">
        <v>3430</v>
      </c>
      <c r="K44" s="401"/>
      <c r="L44" s="400">
        <v>3205</v>
      </c>
      <c r="M44" s="401"/>
      <c r="N44" s="402">
        <v>3445</v>
      </c>
      <c r="O44" s="403"/>
    </row>
    <row r="45" spans="2:15" ht="25" customHeight="1">
      <c r="B45" s="398" t="s">
        <v>500</v>
      </c>
      <c r="C45" s="399"/>
      <c r="D45" s="399"/>
      <c r="E45" s="399"/>
      <c r="F45" s="373" t="s">
        <v>210</v>
      </c>
      <c r="G45" s="420"/>
      <c r="H45" s="373" t="s">
        <v>336</v>
      </c>
      <c r="I45" s="374"/>
      <c r="J45" s="373" t="s">
        <v>337</v>
      </c>
      <c r="K45" s="374"/>
      <c r="L45" s="373" t="s">
        <v>339</v>
      </c>
      <c r="M45" s="374"/>
      <c r="N45" s="402" t="s">
        <v>338</v>
      </c>
      <c r="O45" s="403"/>
    </row>
    <row r="46" spans="2:15" ht="25" customHeight="1">
      <c r="B46" s="398" t="s">
        <v>504</v>
      </c>
      <c r="C46" s="399"/>
      <c r="D46" s="399"/>
      <c r="E46" s="399"/>
      <c r="F46" s="373">
        <v>1500</v>
      </c>
      <c r="G46" s="420"/>
      <c r="H46" s="373">
        <v>1500</v>
      </c>
      <c r="I46" s="374"/>
      <c r="J46" s="373">
        <v>1500</v>
      </c>
      <c r="K46" s="374"/>
      <c r="L46" s="373">
        <v>1250</v>
      </c>
      <c r="M46" s="374"/>
      <c r="N46" s="402">
        <v>1500</v>
      </c>
      <c r="O46" s="403"/>
    </row>
    <row r="47" spans="2:15" ht="25" customHeight="1">
      <c r="B47" s="398" t="s">
        <v>505</v>
      </c>
      <c r="C47" s="399"/>
      <c r="D47" s="399"/>
      <c r="E47" s="399"/>
      <c r="F47" s="373">
        <v>710</v>
      </c>
      <c r="G47" s="420"/>
      <c r="H47" s="373">
        <v>735</v>
      </c>
      <c r="I47" s="374"/>
      <c r="J47" s="373">
        <v>750</v>
      </c>
      <c r="K47" s="374"/>
      <c r="L47" s="373">
        <v>735</v>
      </c>
      <c r="M47" s="374"/>
      <c r="N47" s="402">
        <v>750</v>
      </c>
      <c r="O47" s="403"/>
    </row>
    <row r="48" spans="2:15" s="61" customFormat="1" ht="25" customHeight="1" thickBot="1">
      <c r="B48" s="407" t="s">
        <v>501</v>
      </c>
      <c r="C48" s="408"/>
      <c r="D48" s="408"/>
      <c r="E48" s="408"/>
      <c r="F48" s="364">
        <v>80</v>
      </c>
      <c r="G48" s="419"/>
      <c r="H48" s="364">
        <v>80</v>
      </c>
      <c r="I48" s="365"/>
      <c r="J48" s="364">
        <v>80</v>
      </c>
      <c r="K48" s="365"/>
      <c r="L48" s="364">
        <v>80</v>
      </c>
      <c r="M48" s="365"/>
      <c r="N48" s="377">
        <v>80</v>
      </c>
      <c r="O48" s="378"/>
    </row>
    <row r="49" spans="2:15" s="341" customFormat="1" ht="33" customHeight="1">
      <c r="B49" s="416" t="s">
        <v>532</v>
      </c>
      <c r="C49" s="417"/>
      <c r="D49" s="417"/>
      <c r="E49" s="417"/>
      <c r="F49" s="417"/>
      <c r="G49" s="417"/>
      <c r="H49" s="417"/>
      <c r="I49" s="417"/>
      <c r="J49" s="417"/>
      <c r="K49" s="417"/>
      <c r="L49" s="417"/>
      <c r="M49" s="417"/>
      <c r="N49" s="417"/>
      <c r="O49" s="418"/>
    </row>
    <row r="50" spans="2:15" ht="18.75" customHeight="1">
      <c r="B50" s="415"/>
      <c r="C50" s="415"/>
      <c r="D50" s="415"/>
      <c r="E50" s="415"/>
      <c r="N50" s="83"/>
      <c r="O50" s="83"/>
    </row>
    <row r="51" spans="2:15" ht="16.5" customHeight="1">
      <c r="B51" s="84"/>
      <c r="C51" s="24"/>
      <c r="D51" s="24"/>
      <c r="E51" s="24"/>
      <c r="F51" s="85"/>
      <c r="G51" s="85"/>
      <c r="H51" s="85"/>
      <c r="I51" s="85"/>
      <c r="J51" s="85"/>
      <c r="K51" s="85"/>
    </row>
    <row r="52" spans="2:15" ht="18.75" customHeight="1">
      <c r="B52" s="84"/>
      <c r="C52" s="24"/>
      <c r="D52" s="24"/>
      <c r="E52" s="46"/>
      <c r="F52" s="85"/>
      <c r="G52" s="85"/>
      <c r="H52" s="85"/>
      <c r="I52" s="85"/>
      <c r="J52" s="85"/>
      <c r="K52" s="85"/>
    </row>
    <row r="53" spans="2:15" ht="18" customHeight="1">
      <c r="B53" s="84"/>
      <c r="C53" s="24"/>
      <c r="D53" s="24"/>
      <c r="E53" s="24"/>
      <c r="F53" s="85"/>
      <c r="G53" s="85"/>
      <c r="H53" s="85"/>
      <c r="I53" s="85"/>
      <c r="J53" s="85"/>
      <c r="K53" s="85"/>
    </row>
    <row r="54" spans="2:15" ht="30" customHeight="1">
      <c r="B54" s="86"/>
      <c r="C54" s="86"/>
      <c r="D54" s="86"/>
      <c r="E54" s="86"/>
      <c r="F54" s="87"/>
      <c r="G54" s="87"/>
      <c r="H54" s="87"/>
      <c r="I54" s="87"/>
      <c r="J54" s="87"/>
      <c r="K54" s="87"/>
    </row>
    <row r="55" spans="2:15" ht="16">
      <c r="B55" s="84"/>
      <c r="C55" s="24"/>
      <c r="D55" s="24"/>
      <c r="E55" s="24"/>
      <c r="F55" s="85"/>
      <c r="G55" s="85"/>
      <c r="H55" s="85"/>
      <c r="I55" s="85"/>
      <c r="J55" s="85"/>
      <c r="K55" s="85"/>
    </row>
    <row r="56" spans="2:15" ht="16">
      <c r="B56" s="84"/>
      <c r="C56" s="24"/>
      <c r="D56" s="24"/>
      <c r="E56" s="24"/>
      <c r="F56" s="85"/>
      <c r="G56" s="85"/>
      <c r="H56" s="85"/>
      <c r="I56" s="85"/>
      <c r="J56" s="85"/>
      <c r="K56" s="85"/>
    </row>
    <row r="57" spans="2:15" ht="16">
      <c r="B57" s="84"/>
      <c r="C57" s="24"/>
      <c r="D57" s="24"/>
      <c r="E57" s="24"/>
      <c r="F57" s="85"/>
      <c r="G57" s="85"/>
      <c r="H57" s="85"/>
      <c r="I57" s="85"/>
      <c r="J57" s="85"/>
      <c r="K57" s="85"/>
    </row>
    <row r="58" spans="2:15" ht="16">
      <c r="B58" s="84"/>
      <c r="C58" s="24"/>
      <c r="D58" s="24"/>
      <c r="E58" s="24"/>
      <c r="F58" s="85"/>
      <c r="G58" s="85"/>
      <c r="H58" s="85"/>
      <c r="I58" s="85"/>
      <c r="J58" s="85"/>
      <c r="K58" s="85"/>
    </row>
    <row r="59" spans="2:15" ht="16">
      <c r="B59" s="84"/>
      <c r="C59" s="24"/>
      <c r="D59" s="24"/>
      <c r="E59" s="24"/>
      <c r="F59" s="85"/>
      <c r="G59" s="85"/>
      <c r="H59" s="85"/>
      <c r="I59" s="85"/>
      <c r="J59" s="85"/>
      <c r="K59" s="85"/>
    </row>
    <row r="60" spans="2:15" ht="16">
      <c r="B60" s="84"/>
      <c r="C60" s="24"/>
      <c r="D60" s="24"/>
      <c r="E60" s="24"/>
      <c r="F60" s="85"/>
      <c r="G60" s="85"/>
      <c r="H60" s="85"/>
      <c r="I60" s="85"/>
      <c r="J60" s="85"/>
      <c r="K60" s="85"/>
    </row>
    <row r="61" spans="2:15" ht="16">
      <c r="B61" s="84"/>
      <c r="C61" s="24"/>
      <c r="D61" s="24"/>
      <c r="E61" s="24"/>
      <c r="F61" s="85"/>
      <c r="G61" s="85"/>
      <c r="H61" s="85"/>
      <c r="I61" s="85"/>
      <c r="J61" s="85"/>
      <c r="K61" s="85"/>
    </row>
    <row r="62" spans="2:15" ht="16">
      <c r="B62" s="84"/>
      <c r="C62" s="24"/>
      <c r="D62" s="24"/>
      <c r="E62" s="24"/>
      <c r="F62" s="85"/>
      <c r="G62" s="85"/>
      <c r="H62" s="85"/>
      <c r="I62" s="85"/>
      <c r="J62" s="85"/>
      <c r="K62" s="85"/>
    </row>
    <row r="63" spans="2:15" ht="16">
      <c r="B63" s="84"/>
      <c r="C63" s="24"/>
      <c r="D63" s="24"/>
      <c r="E63" s="24"/>
      <c r="F63" s="85"/>
      <c r="G63" s="85"/>
      <c r="H63" s="85"/>
      <c r="I63" s="85"/>
      <c r="J63" s="85"/>
      <c r="K63" s="85"/>
    </row>
    <row r="64" spans="2:15" ht="16">
      <c r="B64" s="84"/>
      <c r="C64" s="24"/>
      <c r="D64" s="24"/>
      <c r="E64" s="24"/>
      <c r="F64" s="85"/>
      <c r="G64" s="85"/>
      <c r="H64" s="85"/>
      <c r="I64" s="85"/>
      <c r="J64" s="85"/>
      <c r="K64" s="85"/>
    </row>
    <row r="65" spans="2:11" ht="16">
      <c r="B65" s="84"/>
      <c r="C65" s="24"/>
      <c r="D65" s="24"/>
      <c r="E65" s="24"/>
      <c r="F65" s="85"/>
      <c r="G65" s="85"/>
      <c r="H65" s="85"/>
      <c r="I65" s="85"/>
      <c r="J65" s="85"/>
      <c r="K65" s="85"/>
    </row>
    <row r="66" spans="2:11" ht="16">
      <c r="B66" s="84"/>
      <c r="C66" s="24"/>
      <c r="D66" s="24"/>
      <c r="E66" s="24"/>
      <c r="F66" s="85"/>
      <c r="G66" s="85"/>
      <c r="H66" s="85"/>
      <c r="I66" s="85"/>
      <c r="J66" s="85"/>
      <c r="K66" s="85"/>
    </row>
    <row r="67" spans="2:11" ht="16">
      <c r="B67" s="84"/>
      <c r="C67" s="24"/>
      <c r="D67" s="24"/>
      <c r="E67" s="24"/>
      <c r="F67" s="85"/>
      <c r="G67" s="85"/>
      <c r="H67" s="85"/>
      <c r="I67" s="85"/>
      <c r="J67" s="85"/>
      <c r="K67" s="85"/>
    </row>
    <row r="68" spans="2:11" ht="16">
      <c r="B68" s="84"/>
      <c r="C68" s="24"/>
      <c r="D68" s="24"/>
      <c r="E68" s="24"/>
      <c r="F68" s="85"/>
      <c r="G68" s="85"/>
      <c r="H68" s="85"/>
      <c r="I68" s="85"/>
      <c r="J68" s="85"/>
      <c r="K68" s="85"/>
    </row>
    <row r="69" spans="2:11" ht="16">
      <c r="B69" s="84"/>
      <c r="C69" s="24"/>
      <c r="D69" s="24"/>
      <c r="E69" s="24"/>
      <c r="F69" s="85"/>
      <c r="G69" s="85"/>
      <c r="H69" s="85"/>
      <c r="I69" s="85"/>
      <c r="J69" s="85"/>
      <c r="K69" s="85"/>
    </row>
    <row r="70" spans="2:11" ht="16">
      <c r="B70" s="84"/>
      <c r="C70" s="24"/>
      <c r="D70" s="24"/>
      <c r="E70" s="24"/>
      <c r="F70" s="85"/>
      <c r="G70" s="85"/>
      <c r="H70" s="85"/>
      <c r="I70" s="85"/>
      <c r="J70" s="85"/>
      <c r="K70" s="85"/>
    </row>
    <row r="71" spans="2:11" ht="16">
      <c r="B71" s="84"/>
      <c r="C71" s="24"/>
      <c r="D71" s="24"/>
      <c r="E71" s="24"/>
      <c r="F71" s="85"/>
      <c r="G71" s="85"/>
      <c r="H71" s="85"/>
      <c r="I71" s="85"/>
      <c r="J71" s="85"/>
      <c r="K71" s="85"/>
    </row>
    <row r="72" spans="2:11" ht="16">
      <c r="B72" s="84"/>
      <c r="C72" s="24"/>
      <c r="D72" s="24"/>
      <c r="E72" s="24"/>
      <c r="F72" s="85"/>
      <c r="G72" s="85"/>
      <c r="H72" s="85"/>
      <c r="I72" s="85"/>
      <c r="J72" s="85"/>
      <c r="K72" s="85"/>
    </row>
    <row r="73" spans="2:11" ht="16">
      <c r="B73" s="84"/>
      <c r="C73" s="24"/>
      <c r="D73" s="24"/>
      <c r="E73" s="24"/>
      <c r="F73" s="85"/>
      <c r="G73" s="85"/>
      <c r="H73" s="85"/>
      <c r="I73" s="85"/>
      <c r="J73" s="85"/>
      <c r="K73" s="85"/>
    </row>
  </sheetData>
  <sheetProtection algorithmName="SHA-512" hashValue="S0iX4kcEoehJemZXKBeRVM6LyYaE34wz34SURL74wBrpqFIYntWLlA+l/Cs5IPht0GE1TVA5dviJVQSkZNBRAQ==" saltValue="T0VZ2iYszcI9eVTuipWF1w==" spinCount="100000" sheet="1" objects="1" scenarios="1"/>
  <mergeCells count="232">
    <mergeCell ref="F38:G38"/>
    <mergeCell ref="L37:M37"/>
    <mergeCell ref="N37:O37"/>
    <mergeCell ref="H38:I38"/>
    <mergeCell ref="L38:M38"/>
    <mergeCell ref="N38:O38"/>
    <mergeCell ref="F30:G30"/>
    <mergeCell ref="F31:G31"/>
    <mergeCell ref="N35:O35"/>
    <mergeCell ref="N34:O34"/>
    <mergeCell ref="N33:O33"/>
    <mergeCell ref="H31:I31"/>
    <mergeCell ref="H32:I32"/>
    <mergeCell ref="F10:G10"/>
    <mergeCell ref="F11:G11"/>
    <mergeCell ref="F12:G12"/>
    <mergeCell ref="F9:G9"/>
    <mergeCell ref="F13:G13"/>
    <mergeCell ref="F14:G14"/>
    <mergeCell ref="F15:G15"/>
    <mergeCell ref="F16:G16"/>
    <mergeCell ref="F17:G17"/>
    <mergeCell ref="B2:E2"/>
    <mergeCell ref="N8:O8"/>
    <mergeCell ref="N6:O6"/>
    <mergeCell ref="H7:I7"/>
    <mergeCell ref="L7:M7"/>
    <mergeCell ref="N7:O7"/>
    <mergeCell ref="H12:I12"/>
    <mergeCell ref="L12:M12"/>
    <mergeCell ref="N12:O12"/>
    <mergeCell ref="B6:E6"/>
    <mergeCell ref="H6:I6"/>
    <mergeCell ref="L6:M6"/>
    <mergeCell ref="N11:O11"/>
    <mergeCell ref="N10:O10"/>
    <mergeCell ref="H8:I8"/>
    <mergeCell ref="L8:M8"/>
    <mergeCell ref="H11:I11"/>
    <mergeCell ref="L11:M11"/>
    <mergeCell ref="H10:I10"/>
    <mergeCell ref="L10:M10"/>
    <mergeCell ref="B3:E3"/>
    <mergeCell ref="F6:G6"/>
    <mergeCell ref="F7:G7"/>
    <mergeCell ref="F8:G8"/>
    <mergeCell ref="H14:I14"/>
    <mergeCell ref="L14:M14"/>
    <mergeCell ref="N14:O14"/>
    <mergeCell ref="H13:I13"/>
    <mergeCell ref="L13:M13"/>
    <mergeCell ref="N13:O13"/>
    <mergeCell ref="H9:I9"/>
    <mergeCell ref="L9:M9"/>
    <mergeCell ref="N9:O9"/>
    <mergeCell ref="H17:I17"/>
    <mergeCell ref="L17:M17"/>
    <mergeCell ref="N17:O17"/>
    <mergeCell ref="H16:I16"/>
    <mergeCell ref="L16:M16"/>
    <mergeCell ref="N16:O16"/>
    <mergeCell ref="H15:I15"/>
    <mergeCell ref="L15:M15"/>
    <mergeCell ref="N15:O15"/>
    <mergeCell ref="J15:K15"/>
    <mergeCell ref="J16:K16"/>
    <mergeCell ref="J17:K17"/>
    <mergeCell ref="N18:O18"/>
    <mergeCell ref="N20:O20"/>
    <mergeCell ref="B19:E19"/>
    <mergeCell ref="H19:I19"/>
    <mergeCell ref="L19:M19"/>
    <mergeCell ref="F18:G18"/>
    <mergeCell ref="F19:G19"/>
    <mergeCell ref="F20:G20"/>
    <mergeCell ref="B20:E20"/>
    <mergeCell ref="H20:I20"/>
    <mergeCell ref="L20:M20"/>
    <mergeCell ref="J19:K19"/>
    <mergeCell ref="J20:K20"/>
    <mergeCell ref="N19:O19"/>
    <mergeCell ref="B18:E18"/>
    <mergeCell ref="H18:I18"/>
    <mergeCell ref="L18:M18"/>
    <mergeCell ref="B35:E35"/>
    <mergeCell ref="H35:I35"/>
    <mergeCell ref="L35:M35"/>
    <mergeCell ref="B25:E25"/>
    <mergeCell ref="H25:I25"/>
    <mergeCell ref="L25:M25"/>
    <mergeCell ref="F35:G35"/>
    <mergeCell ref="B21:E21"/>
    <mergeCell ref="L21:M21"/>
    <mergeCell ref="L30:M30"/>
    <mergeCell ref="B33:E33"/>
    <mergeCell ref="H33:I33"/>
    <mergeCell ref="L33:M33"/>
    <mergeCell ref="H28:I28"/>
    <mergeCell ref="B28:E29"/>
    <mergeCell ref="J28:K29"/>
    <mergeCell ref="L28:M29"/>
    <mergeCell ref="B26:E26"/>
    <mergeCell ref="F26:G26"/>
    <mergeCell ref="L26:M26"/>
    <mergeCell ref="H27:I27"/>
    <mergeCell ref="J27:K27"/>
    <mergeCell ref="L27:M27"/>
    <mergeCell ref="B27:E27"/>
    <mergeCell ref="B32:E32"/>
    <mergeCell ref="L31:M31"/>
    <mergeCell ref="L32:M32"/>
    <mergeCell ref="B23:E23"/>
    <mergeCell ref="H23:I23"/>
    <mergeCell ref="L23:M23"/>
    <mergeCell ref="F23:G23"/>
    <mergeCell ref="F24:G24"/>
    <mergeCell ref="F25:G25"/>
    <mergeCell ref="J32:K32"/>
    <mergeCell ref="H29:I29"/>
    <mergeCell ref="N28:O29"/>
    <mergeCell ref="N27:O27"/>
    <mergeCell ref="B38:E38"/>
    <mergeCell ref="N36:O36"/>
    <mergeCell ref="F39:G39"/>
    <mergeCell ref="F40:G40"/>
    <mergeCell ref="F36:G36"/>
    <mergeCell ref="F37:G37"/>
    <mergeCell ref="B24:E24"/>
    <mergeCell ref="H24:I24"/>
    <mergeCell ref="L24:M24"/>
    <mergeCell ref="N30:O30"/>
    <mergeCell ref="N31:O31"/>
    <mergeCell ref="N32:O32"/>
    <mergeCell ref="B31:E31"/>
    <mergeCell ref="B34:E34"/>
    <mergeCell ref="H34:I34"/>
    <mergeCell ref="L34:M34"/>
    <mergeCell ref="B30:E30"/>
    <mergeCell ref="F32:G32"/>
    <mergeCell ref="F33:G33"/>
    <mergeCell ref="F34:G34"/>
    <mergeCell ref="H30:I30"/>
    <mergeCell ref="J31:K31"/>
    <mergeCell ref="B41:E41"/>
    <mergeCell ref="H41:I41"/>
    <mergeCell ref="L41:M41"/>
    <mergeCell ref="N41:O41"/>
    <mergeCell ref="J42:K42"/>
    <mergeCell ref="J43:K43"/>
    <mergeCell ref="J44:K44"/>
    <mergeCell ref="J45:K45"/>
    <mergeCell ref="N43:O43"/>
    <mergeCell ref="F41:G41"/>
    <mergeCell ref="F42:G42"/>
    <mergeCell ref="F43:G43"/>
    <mergeCell ref="B50:E50"/>
    <mergeCell ref="B48:E48"/>
    <mergeCell ref="H48:I48"/>
    <mergeCell ref="L48:M48"/>
    <mergeCell ref="N48:O48"/>
    <mergeCell ref="B49:O49"/>
    <mergeCell ref="N44:O44"/>
    <mergeCell ref="B45:E45"/>
    <mergeCell ref="H45:I45"/>
    <mergeCell ref="L45:M45"/>
    <mergeCell ref="N45:O45"/>
    <mergeCell ref="B44:E44"/>
    <mergeCell ref="N46:O46"/>
    <mergeCell ref="B47:E47"/>
    <mergeCell ref="F48:G48"/>
    <mergeCell ref="H47:I47"/>
    <mergeCell ref="L47:M47"/>
    <mergeCell ref="N47:O47"/>
    <mergeCell ref="B46:E46"/>
    <mergeCell ref="H46:I46"/>
    <mergeCell ref="L46:M46"/>
    <mergeCell ref="F46:G46"/>
    <mergeCell ref="F47:G47"/>
    <mergeCell ref="F45:G45"/>
    <mergeCell ref="B7:E9"/>
    <mergeCell ref="B42:E42"/>
    <mergeCell ref="H42:I42"/>
    <mergeCell ref="L42:M42"/>
    <mergeCell ref="H44:I44"/>
    <mergeCell ref="L44:M44"/>
    <mergeCell ref="N42:O42"/>
    <mergeCell ref="B43:E43"/>
    <mergeCell ref="H43:I43"/>
    <mergeCell ref="L43:M43"/>
    <mergeCell ref="B39:E39"/>
    <mergeCell ref="B40:E40"/>
    <mergeCell ref="H40:I40"/>
    <mergeCell ref="L40:M40"/>
    <mergeCell ref="F44:G44"/>
    <mergeCell ref="N40:O40"/>
    <mergeCell ref="H39:I39"/>
    <mergeCell ref="L39:M39"/>
    <mergeCell ref="B37:E37"/>
    <mergeCell ref="H37:I37"/>
    <mergeCell ref="N39:O39"/>
    <mergeCell ref="B36:E36"/>
    <mergeCell ref="H36:I36"/>
    <mergeCell ref="L36:M36"/>
    <mergeCell ref="J6:K6"/>
    <mergeCell ref="J7:K7"/>
    <mergeCell ref="J8:K8"/>
    <mergeCell ref="J9:K9"/>
    <mergeCell ref="J10:K10"/>
    <mergeCell ref="J11:K11"/>
    <mergeCell ref="J12:K12"/>
    <mergeCell ref="J13:K13"/>
    <mergeCell ref="J14:K14"/>
    <mergeCell ref="J46:K46"/>
    <mergeCell ref="J47:K47"/>
    <mergeCell ref="J48:K48"/>
    <mergeCell ref="J36:K36"/>
    <mergeCell ref="J37:K37"/>
    <mergeCell ref="J34:K34"/>
    <mergeCell ref="J35:K35"/>
    <mergeCell ref="J39:K39"/>
    <mergeCell ref="J40:K40"/>
    <mergeCell ref="N21:O21"/>
    <mergeCell ref="N23:O23"/>
    <mergeCell ref="N24:O24"/>
    <mergeCell ref="N25:O25"/>
    <mergeCell ref="B22:E22"/>
    <mergeCell ref="F22:G22"/>
    <mergeCell ref="H22:I22"/>
    <mergeCell ref="L22:M22"/>
    <mergeCell ref="N22:O22"/>
    <mergeCell ref="J22:K22"/>
    <mergeCell ref="F21:G21"/>
  </mergeCells>
  <hyperlinks>
    <hyperlink ref="N15" r:id="rId1" xr:uid="{817CFFED-71FC-4E2D-B6EE-BC37D1CD8EEA}"/>
    <hyperlink ref="N16" r:id="rId2" display="mailto:230@2100" xr:uid="{E7200741-FB17-4B3E-A62E-0F288B443F9F}"/>
  </hyperlinks>
  <pageMargins left="0.22" right="0.25" top="0.75" bottom="0.62" header="0.3" footer="0.3"/>
  <pageSetup paperSize="9" scale="40" fitToHeight="0" orientation="portrait" r:id="rId3"/>
  <headerFooter alignWithMargins="0">
    <oddFooter>&amp;R_x000D_&amp;1#&amp;"Arial"&amp;10&amp;K000000 Confidential C</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448B-664B-4640-96B8-0C895CB24F69}">
  <sheetPr>
    <pageSetUpPr fitToPage="1"/>
  </sheetPr>
  <dimension ref="A2:P64"/>
  <sheetViews>
    <sheetView view="pageBreakPreview" topLeftCell="A12" zoomScale="55" zoomScaleNormal="80" zoomScaleSheetLayoutView="55" workbookViewId="0">
      <selection activeCell="M12" sqref="M12"/>
    </sheetView>
  </sheetViews>
  <sheetFormatPr baseColWidth="10" defaultColWidth="9.1640625" defaultRowHeight="13"/>
  <cols>
    <col min="1" max="1" width="4" style="98" customWidth="1"/>
    <col min="2" max="2" width="24.33203125" style="98" customWidth="1"/>
    <col min="3" max="3" width="26.83203125" style="98" customWidth="1"/>
    <col min="4" max="4" width="44" style="98" customWidth="1"/>
    <col min="5" max="5" width="35.5" style="98" customWidth="1"/>
    <col min="6" max="6" width="26.83203125" style="98" customWidth="1"/>
    <col min="7" max="7" width="25.33203125" style="98" customWidth="1"/>
    <col min="8" max="10" width="30.5" style="98" customWidth="1"/>
    <col min="11" max="11" width="4.33203125" style="106" customWidth="1"/>
    <col min="12" max="16" width="9.1640625" style="106"/>
    <col min="17" max="16384" width="9.1640625" style="98"/>
  </cols>
  <sheetData>
    <row r="2" spans="1:3" ht="50">
      <c r="A2" s="135" t="str">
        <f>GAMA!B1</f>
        <v>STRIKER</v>
      </c>
    </row>
    <row r="4" spans="1:3" ht="23">
      <c r="B4" s="99" t="s">
        <v>39</v>
      </c>
    </row>
    <row r="13" spans="1:3">
      <c r="C13"/>
    </row>
    <row r="17" spans="6:6">
      <c r="F17" s="46"/>
    </row>
    <row r="44" spans="1:1">
      <c r="A44" s="106"/>
    </row>
    <row r="45" spans="1:1">
      <c r="A45" s="106"/>
    </row>
    <row r="46" spans="1:1">
      <c r="A46" s="106"/>
    </row>
    <row r="47" spans="1:1">
      <c r="A47" s="106"/>
    </row>
    <row r="48" spans="1:1">
      <c r="A48" s="106"/>
    </row>
    <row r="49" spans="2:16" ht="20">
      <c r="B49" s="102"/>
      <c r="C49" s="101"/>
      <c r="D49" s="101"/>
      <c r="E49" s="101"/>
      <c r="F49" s="101"/>
      <c r="G49" s="101"/>
      <c r="H49" s="101"/>
      <c r="I49" s="101"/>
      <c r="J49" s="101"/>
    </row>
    <row r="50" spans="2:16" ht="30" customHeight="1">
      <c r="B50" s="100" t="s">
        <v>509</v>
      </c>
      <c r="C50" s="100"/>
      <c r="D50" s="100"/>
      <c r="E50" s="100"/>
      <c r="F50" s="100"/>
      <c r="G50" s="100"/>
      <c r="H50" s="93" t="s">
        <v>352</v>
      </c>
      <c r="I50" s="93" t="s">
        <v>26</v>
      </c>
      <c r="J50" s="93" t="s">
        <v>353</v>
      </c>
      <c r="P50" s="98"/>
    </row>
    <row r="51" spans="2:16" ht="20.5" customHeight="1">
      <c r="B51" s="103" t="s">
        <v>40</v>
      </c>
      <c r="C51" s="104"/>
      <c r="D51" s="104"/>
      <c r="E51" s="104"/>
      <c r="F51" s="104"/>
      <c r="G51" s="104"/>
      <c r="H51" s="151">
        <v>2704</v>
      </c>
      <c r="I51" s="151">
        <v>2704</v>
      </c>
      <c r="J51" s="151">
        <v>2704</v>
      </c>
      <c r="P51" s="98"/>
    </row>
    <row r="52" spans="2:16" ht="20.5" customHeight="1">
      <c r="B52" s="103" t="s">
        <v>41</v>
      </c>
      <c r="C52" s="104"/>
      <c r="D52" s="104"/>
      <c r="E52" s="104"/>
      <c r="F52" s="104"/>
      <c r="G52" s="104"/>
      <c r="H52" s="151">
        <v>4620</v>
      </c>
      <c r="I52" s="151">
        <v>4620</v>
      </c>
      <c r="J52" s="151">
        <v>4620</v>
      </c>
      <c r="K52" s="105"/>
      <c r="P52" s="98"/>
    </row>
    <row r="53" spans="2:16" ht="20.5" customHeight="1">
      <c r="B53" s="103" t="s">
        <v>354</v>
      </c>
      <c r="C53" s="104"/>
      <c r="D53" s="104"/>
      <c r="E53" s="104"/>
      <c r="F53" s="104"/>
      <c r="G53" s="104"/>
      <c r="H53" s="105" t="s">
        <v>355</v>
      </c>
      <c r="I53" s="105" t="s">
        <v>355</v>
      </c>
      <c r="J53" s="105" t="s">
        <v>355</v>
      </c>
      <c r="P53" s="98"/>
    </row>
    <row r="54" spans="2:16" ht="20.5" customHeight="1">
      <c r="B54" s="103" t="s">
        <v>101</v>
      </c>
      <c r="C54" s="104"/>
      <c r="D54" s="104"/>
      <c r="E54" s="104"/>
      <c r="F54" s="104"/>
      <c r="G54" s="104"/>
      <c r="H54" s="151" t="s">
        <v>356</v>
      </c>
      <c r="I54" s="151" t="s">
        <v>357</v>
      </c>
      <c r="J54" s="151" t="s">
        <v>356</v>
      </c>
      <c r="P54" s="98"/>
    </row>
    <row r="55" spans="2:16" ht="20.5" customHeight="1">
      <c r="B55" s="103" t="s">
        <v>100</v>
      </c>
      <c r="C55" s="104"/>
      <c r="D55" s="104"/>
      <c r="E55" s="104"/>
      <c r="F55" s="104"/>
      <c r="G55" s="104"/>
      <c r="H55" s="119">
        <v>2069</v>
      </c>
      <c r="I55" s="119">
        <v>2087</v>
      </c>
      <c r="J55" s="119">
        <v>2069</v>
      </c>
      <c r="P55" s="98"/>
    </row>
    <row r="56" spans="2:16" ht="20.5" customHeight="1">
      <c r="B56" s="103" t="s">
        <v>363</v>
      </c>
      <c r="C56" s="104"/>
      <c r="D56" s="104"/>
      <c r="E56" s="104"/>
      <c r="F56" s="104"/>
      <c r="G56" s="104"/>
      <c r="H56" s="151">
        <v>189</v>
      </c>
      <c r="I56" s="151">
        <v>199</v>
      </c>
      <c r="J56" s="151">
        <v>189</v>
      </c>
      <c r="P56" s="98"/>
    </row>
    <row r="57" spans="2:16" ht="20">
      <c r="B57" s="103" t="s">
        <v>42</v>
      </c>
      <c r="C57" s="104"/>
      <c r="D57" s="104"/>
      <c r="E57" s="104"/>
      <c r="F57" s="104"/>
      <c r="G57" s="104"/>
      <c r="H57" s="151">
        <v>1458</v>
      </c>
      <c r="I57" s="151">
        <v>1458</v>
      </c>
      <c r="J57" s="151">
        <v>1458</v>
      </c>
      <c r="P57" s="98"/>
    </row>
    <row r="58" spans="2:16" ht="20">
      <c r="B58" s="103" t="s">
        <v>43</v>
      </c>
      <c r="C58" s="104"/>
      <c r="D58" s="104"/>
      <c r="E58" s="104"/>
      <c r="F58" s="104"/>
      <c r="G58" s="104"/>
      <c r="H58" s="151">
        <v>1439</v>
      </c>
      <c r="I58" s="151">
        <v>1439</v>
      </c>
      <c r="J58" s="151">
        <v>1439</v>
      </c>
      <c r="P58" s="98"/>
    </row>
    <row r="59" spans="2:16" ht="49.25" customHeight="1">
      <c r="B59" s="103" t="s">
        <v>78</v>
      </c>
      <c r="C59" s="104"/>
      <c r="D59" s="104"/>
      <c r="E59" s="104"/>
      <c r="F59" s="104"/>
      <c r="G59" s="104"/>
      <c r="H59" s="285" t="s">
        <v>361</v>
      </c>
      <c r="I59" s="285" t="s">
        <v>361</v>
      </c>
      <c r="J59" s="285" t="s">
        <v>361</v>
      </c>
      <c r="P59" s="98"/>
    </row>
    <row r="60" spans="2:16" ht="49.25" customHeight="1">
      <c r="B60" s="103" t="s">
        <v>79</v>
      </c>
      <c r="C60" s="104"/>
      <c r="D60" s="104"/>
      <c r="E60" s="104"/>
      <c r="F60" s="104"/>
      <c r="G60" s="104"/>
      <c r="H60" s="151" t="s">
        <v>362</v>
      </c>
      <c r="I60" s="151" t="s">
        <v>362</v>
      </c>
      <c r="J60" s="151" t="s">
        <v>362</v>
      </c>
      <c r="P60" s="98"/>
    </row>
    <row r="61" spans="2:16" ht="40.5" customHeight="1">
      <c r="B61" s="103" t="s">
        <v>44</v>
      </c>
      <c r="C61" s="104"/>
      <c r="D61" s="104"/>
      <c r="E61" s="104"/>
      <c r="F61" s="104"/>
      <c r="G61" s="104"/>
      <c r="H61" s="151" t="s">
        <v>358</v>
      </c>
      <c r="I61" s="151" t="s">
        <v>359</v>
      </c>
      <c r="J61" s="151" t="s">
        <v>360</v>
      </c>
      <c r="P61" s="98"/>
    </row>
    <row r="62" spans="2:16" ht="40.5" customHeight="1">
      <c r="B62" s="504" t="s">
        <v>510</v>
      </c>
      <c r="C62" s="504"/>
      <c r="D62" s="504"/>
      <c r="E62" s="104"/>
      <c r="F62" s="104"/>
      <c r="G62" s="104"/>
      <c r="H62" s="151">
        <v>522</v>
      </c>
      <c r="I62" s="151">
        <v>483</v>
      </c>
      <c r="J62" s="151">
        <v>489</v>
      </c>
      <c r="P62" s="98"/>
    </row>
    <row r="63" spans="2:16" ht="15.5" customHeight="1">
      <c r="B63" s="103"/>
      <c r="C63" s="104"/>
      <c r="D63" s="104"/>
      <c r="E63" s="104"/>
      <c r="F63" s="104"/>
      <c r="G63" s="104"/>
      <c r="H63" s="151"/>
      <c r="I63" s="151"/>
      <c r="J63" s="151"/>
      <c r="P63" s="98"/>
    </row>
    <row r="64" spans="2:16" ht="16">
      <c r="B64" s="169" t="s">
        <v>511</v>
      </c>
    </row>
  </sheetData>
  <sheetProtection algorithmName="SHA-512" hashValue="ZEI5EbAWXiaB8mPNDuVva1UCDyuAjQOJg+N1UNL/JI0gsrXx6AASJ+vtABlWLYfwiaSJmm+vxKgZeHki/EtaDw==" saltValue="nCfdc6PX3roIe2IXgBENrA==" spinCount="100000" sheet="1" objects="1" scenarios="1"/>
  <mergeCells count="1">
    <mergeCell ref="B62:D62"/>
  </mergeCells>
  <pageMargins left="0.25" right="0.25" top="0.75" bottom="0.75" header="0.3" footer="0.3"/>
  <pageSetup paperSize="9" scale="33" fitToHeight="0" orientation="portrait" r:id="rId1"/>
  <headerFooter alignWithMargins="0">
    <oddFooter>&amp;R_x000D_&amp;1#&amp;"Arial"&amp;10&amp;K000000 Confidential 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D409C-6364-44F9-BE76-C9B67F9EADFA}">
  <sheetPr>
    <pageSetUpPr fitToPage="1"/>
  </sheetPr>
  <dimension ref="C2:Y84"/>
  <sheetViews>
    <sheetView zoomScale="75" zoomScaleNormal="75" workbookViewId="0">
      <selection activeCell="L21" sqref="L21"/>
    </sheetView>
  </sheetViews>
  <sheetFormatPr baseColWidth="10" defaultColWidth="9.1640625" defaultRowHeight="14"/>
  <cols>
    <col min="1" max="1" width="9.1640625" style="185" customWidth="1"/>
    <col min="2" max="3" width="1.5" style="185" customWidth="1"/>
    <col min="4" max="7" width="19.5" style="185" customWidth="1"/>
    <col min="8" max="8" width="1.5" style="185" customWidth="1"/>
    <col min="9" max="12" width="19.5" style="185" customWidth="1"/>
    <col min="13" max="15" width="1.5" style="185" customWidth="1"/>
    <col min="16" max="19" width="19.5" style="185" customWidth="1"/>
    <col min="20" max="20" width="1.5" style="185" customWidth="1"/>
    <col min="21" max="24" width="19.5" style="185" customWidth="1"/>
    <col min="25" max="26" width="1.5" style="185" customWidth="1"/>
    <col min="27" max="16384" width="9.1640625" style="185"/>
  </cols>
  <sheetData>
    <row r="2" spans="3:25" ht="10" customHeight="1"/>
    <row r="3" spans="3:25" s="189" customFormat="1" ht="35" customHeight="1">
      <c r="C3" s="186"/>
      <c r="D3" s="187" t="s">
        <v>211</v>
      </c>
      <c r="E3" s="187"/>
      <c r="F3" s="187"/>
      <c r="G3" s="187"/>
      <c r="H3" s="187"/>
      <c r="I3" s="187"/>
      <c r="J3" s="187"/>
      <c r="K3" s="187"/>
      <c r="L3" s="187"/>
      <c r="M3" s="187"/>
      <c r="N3" s="187"/>
      <c r="O3" s="187"/>
      <c r="P3" s="187"/>
      <c r="Q3" s="187"/>
      <c r="R3" s="187"/>
      <c r="S3" s="187"/>
      <c r="T3" s="187"/>
      <c r="U3" s="187"/>
      <c r="V3" s="187"/>
      <c r="W3" s="187"/>
      <c r="X3" s="187"/>
      <c r="Y3" s="188"/>
    </row>
    <row r="4" spans="3:25" ht="10" customHeight="1"/>
    <row r="5" spans="3:25" ht="10" customHeight="1">
      <c r="C5" s="190"/>
      <c r="D5" s="191"/>
      <c r="E5" s="191"/>
      <c r="F5" s="191"/>
      <c r="G5" s="191"/>
      <c r="H5" s="191"/>
      <c r="I5" s="191"/>
      <c r="J5" s="191"/>
      <c r="K5" s="191"/>
      <c r="L5" s="191"/>
      <c r="M5" s="191"/>
      <c r="N5" s="191"/>
      <c r="O5" s="191"/>
      <c r="P5" s="191"/>
      <c r="Q5" s="191"/>
      <c r="R5" s="191"/>
      <c r="S5" s="191"/>
      <c r="T5" s="191"/>
      <c r="U5" s="191"/>
      <c r="V5" s="191"/>
      <c r="W5" s="191"/>
      <c r="X5" s="191"/>
      <c r="Y5" s="192"/>
    </row>
    <row r="6" spans="3:25" ht="25" customHeight="1">
      <c r="C6" s="193"/>
      <c r="D6" s="506" t="s">
        <v>106</v>
      </c>
      <c r="E6" s="506"/>
      <c r="F6" s="506"/>
      <c r="G6" s="506"/>
      <c r="H6" s="506"/>
      <c r="I6" s="506"/>
      <c r="J6" s="506"/>
      <c r="K6" s="506"/>
      <c r="L6" s="506"/>
      <c r="M6" s="506"/>
      <c r="N6" s="506"/>
      <c r="O6" s="506"/>
      <c r="P6" s="506"/>
      <c r="Q6" s="506"/>
      <c r="R6" s="506"/>
      <c r="S6" s="506"/>
      <c r="T6" s="506"/>
      <c r="U6" s="506"/>
      <c r="V6" s="506"/>
      <c r="W6" s="506"/>
      <c r="X6" s="506"/>
      <c r="Y6" s="194"/>
    </row>
    <row r="7" spans="3:25" ht="10" customHeight="1">
      <c r="C7" s="193"/>
      <c r="Y7" s="194"/>
    </row>
    <row r="8" spans="3:25" s="196" customFormat="1" ht="22.5" customHeight="1">
      <c r="C8" s="195"/>
      <c r="D8" s="173" t="s">
        <v>107</v>
      </c>
      <c r="E8" s="173"/>
      <c r="F8" s="173"/>
      <c r="G8" s="173"/>
      <c r="H8" s="173"/>
      <c r="I8" s="173"/>
      <c r="J8" s="173"/>
      <c r="K8" s="173"/>
      <c r="L8" s="173"/>
      <c r="P8" s="173" t="s">
        <v>108</v>
      </c>
      <c r="Q8" s="173"/>
      <c r="R8" s="173"/>
      <c r="S8" s="173"/>
      <c r="T8" s="173"/>
      <c r="U8" s="173"/>
      <c r="V8" s="173"/>
      <c r="W8" s="173"/>
      <c r="X8" s="173"/>
      <c r="Y8" s="197"/>
    </row>
    <row r="9" spans="3:25" ht="15" customHeight="1">
      <c r="C9" s="193"/>
      <c r="D9" s="507" t="s">
        <v>109</v>
      </c>
      <c r="E9" s="507"/>
      <c r="F9" s="507"/>
      <c r="G9" s="507"/>
      <c r="H9" s="507"/>
      <c r="I9" s="507"/>
      <c r="J9" s="507"/>
      <c r="K9" s="507"/>
      <c r="L9" s="507"/>
      <c r="P9" s="507" t="s">
        <v>110</v>
      </c>
      <c r="Q9" s="507"/>
      <c r="R9" s="507"/>
      <c r="S9" s="507"/>
      <c r="T9" s="507"/>
      <c r="U9" s="507"/>
      <c r="V9" s="507"/>
      <c r="W9" s="507"/>
      <c r="X9" s="507"/>
      <c r="Y9" s="194"/>
    </row>
    <row r="10" spans="3:25" ht="15" customHeight="1">
      <c r="C10" s="193"/>
      <c r="D10" s="507"/>
      <c r="E10" s="507"/>
      <c r="F10" s="507"/>
      <c r="G10" s="507"/>
      <c r="H10" s="507"/>
      <c r="I10" s="507"/>
      <c r="J10" s="507"/>
      <c r="K10" s="507"/>
      <c r="L10" s="507"/>
      <c r="P10" s="507"/>
      <c r="Q10" s="507"/>
      <c r="R10" s="507"/>
      <c r="S10" s="507"/>
      <c r="T10" s="507"/>
      <c r="U10" s="507"/>
      <c r="V10" s="507"/>
      <c r="W10" s="507"/>
      <c r="X10" s="507"/>
      <c r="Y10" s="194"/>
    </row>
    <row r="11" spans="3:25" ht="15" customHeight="1">
      <c r="C11" s="193"/>
      <c r="D11" s="508" t="s">
        <v>111</v>
      </c>
      <c r="E11" s="508"/>
      <c r="F11" s="508"/>
      <c r="G11" s="508"/>
      <c r="H11" s="508"/>
      <c r="I11" s="508"/>
      <c r="J11" s="508"/>
      <c r="K11" s="508"/>
      <c r="L11" s="508"/>
      <c r="Y11" s="194"/>
    </row>
    <row r="12" spans="3:25" s="196" customFormat="1" ht="22.5" customHeight="1">
      <c r="C12" s="195"/>
      <c r="D12" s="173" t="s">
        <v>112</v>
      </c>
      <c r="E12" s="173"/>
      <c r="F12" s="173"/>
      <c r="G12" s="173"/>
      <c r="H12" s="173"/>
      <c r="I12" s="173"/>
      <c r="J12" s="173"/>
      <c r="K12" s="173"/>
      <c r="L12" s="173"/>
      <c r="P12" s="173" t="s">
        <v>113</v>
      </c>
      <c r="Y12" s="197"/>
    </row>
    <row r="13" spans="3:25" ht="15" customHeight="1">
      <c r="C13" s="193"/>
      <c r="D13" s="508" t="s">
        <v>212</v>
      </c>
      <c r="E13" s="508"/>
      <c r="F13" s="508"/>
      <c r="G13" s="508"/>
      <c r="H13" s="508"/>
      <c r="I13" s="508"/>
      <c r="J13" s="508"/>
      <c r="K13" s="508"/>
      <c r="L13" s="508"/>
      <c r="P13" s="508" t="s">
        <v>114</v>
      </c>
      <c r="Q13" s="508"/>
      <c r="R13" s="508"/>
      <c r="S13" s="508"/>
      <c r="T13" s="508"/>
      <c r="U13" s="508"/>
      <c r="V13" s="508"/>
      <c r="W13" s="508"/>
      <c r="X13" s="508"/>
      <c r="Y13" s="194"/>
    </row>
    <row r="14" spans="3:25" ht="15" customHeight="1">
      <c r="C14" s="193"/>
      <c r="D14" s="508" t="s">
        <v>115</v>
      </c>
      <c r="E14" s="508"/>
      <c r="F14" s="508"/>
      <c r="G14" s="508"/>
      <c r="H14" s="508"/>
      <c r="I14" s="508"/>
      <c r="J14" s="508"/>
      <c r="K14" s="508"/>
      <c r="L14" s="508"/>
      <c r="Y14" s="194"/>
    </row>
    <row r="15" spans="3:25" s="196" customFormat="1" ht="22.5" customHeight="1">
      <c r="C15" s="195"/>
      <c r="D15" s="173" t="s">
        <v>116</v>
      </c>
      <c r="Y15" s="197"/>
    </row>
    <row r="16" spans="3:25" ht="48.75" customHeight="1">
      <c r="C16" s="193"/>
      <c r="D16" s="509" t="s">
        <v>117</v>
      </c>
      <c r="E16" s="509"/>
      <c r="F16" s="509"/>
      <c r="G16" s="509"/>
      <c r="H16" s="509"/>
      <c r="I16" s="509"/>
      <c r="J16" s="509"/>
      <c r="K16" s="509"/>
      <c r="L16" s="509"/>
      <c r="P16" s="172" t="s">
        <v>118</v>
      </c>
      <c r="Y16" s="194"/>
    </row>
    <row r="17" spans="3:25" ht="30" customHeight="1">
      <c r="C17" s="193"/>
      <c r="D17" s="173" t="s">
        <v>119</v>
      </c>
      <c r="Q17" s="174" t="s">
        <v>120</v>
      </c>
      <c r="R17" s="174" t="s">
        <v>121</v>
      </c>
      <c r="S17" s="174" t="s">
        <v>122</v>
      </c>
      <c r="T17" s="175"/>
      <c r="U17" s="174" t="s">
        <v>123</v>
      </c>
      <c r="V17" s="174" t="s">
        <v>124</v>
      </c>
      <c r="W17" s="174" t="s">
        <v>125</v>
      </c>
      <c r="X17" s="174" t="s">
        <v>126</v>
      </c>
      <c r="Y17" s="194"/>
    </row>
    <row r="18" spans="3:25" ht="15" customHeight="1">
      <c r="C18" s="193"/>
      <c r="D18" s="198" t="s">
        <v>127</v>
      </c>
      <c r="E18" s="198"/>
      <c r="F18" s="198"/>
      <c r="G18" s="198"/>
      <c r="H18" s="198"/>
      <c r="I18" s="198"/>
      <c r="J18" s="198"/>
      <c r="Q18" s="199" t="s">
        <v>128</v>
      </c>
      <c r="R18" s="199" t="s">
        <v>81</v>
      </c>
      <c r="S18" s="200">
        <v>155.42449999999999</v>
      </c>
      <c r="T18" s="201"/>
      <c r="U18" s="200">
        <v>486.39580000000001</v>
      </c>
      <c r="V18" s="200">
        <v>812.33349999999996</v>
      </c>
      <c r="W18" s="200">
        <v>1324.5144</v>
      </c>
      <c r="X18" s="200">
        <v>1528.3873000000001</v>
      </c>
      <c r="Y18" s="194"/>
    </row>
    <row r="19" spans="3:25" ht="15" customHeight="1">
      <c r="C19" s="193"/>
      <c r="D19" s="507" t="s">
        <v>129</v>
      </c>
      <c r="E19" s="507"/>
      <c r="F19" s="507"/>
      <c r="G19" s="507"/>
      <c r="H19" s="507"/>
      <c r="I19" s="507"/>
      <c r="J19" s="507"/>
      <c r="K19" s="510" t="s">
        <v>130</v>
      </c>
      <c r="L19" s="510" t="s">
        <v>131</v>
      </c>
      <c r="Q19" s="199" t="s">
        <v>128</v>
      </c>
      <c r="R19" s="199" t="s">
        <v>132</v>
      </c>
      <c r="S19" s="200">
        <v>155.42449999999999</v>
      </c>
      <c r="T19" s="201"/>
      <c r="U19" s="200">
        <v>486.39580000000001</v>
      </c>
      <c r="V19" s="200">
        <v>812.33349999999996</v>
      </c>
      <c r="W19" s="200">
        <v>1324.5144</v>
      </c>
      <c r="X19" s="200">
        <v>1528.3873000000001</v>
      </c>
      <c r="Y19" s="194"/>
    </row>
    <row r="20" spans="3:25" ht="15" customHeight="1">
      <c r="C20" s="193"/>
      <c r="D20" s="507"/>
      <c r="E20" s="507"/>
      <c r="F20" s="507"/>
      <c r="G20" s="507"/>
      <c r="H20" s="507"/>
      <c r="I20" s="507"/>
      <c r="J20" s="507"/>
      <c r="K20" s="511"/>
      <c r="L20" s="511"/>
      <c r="Y20" s="194"/>
    </row>
    <row r="21" spans="3:25" ht="15" customHeight="1">
      <c r="C21" s="193"/>
      <c r="D21" s="505" t="s">
        <v>133</v>
      </c>
      <c r="E21" s="505"/>
      <c r="F21" s="505"/>
      <c r="G21" s="505"/>
      <c r="K21" s="176">
        <v>1</v>
      </c>
      <c r="L21" s="176">
        <v>30000</v>
      </c>
      <c r="Y21" s="194"/>
    </row>
    <row r="22" spans="3:25" ht="15" customHeight="1">
      <c r="C22" s="193"/>
      <c r="D22" s="505"/>
      <c r="E22" s="505"/>
      <c r="F22" s="505"/>
      <c r="G22" s="505"/>
      <c r="K22" s="176">
        <v>2</v>
      </c>
      <c r="L22" s="176">
        <v>60000</v>
      </c>
      <c r="Y22" s="194"/>
    </row>
    <row r="23" spans="3:25" ht="15" customHeight="1">
      <c r="C23" s="193"/>
      <c r="D23" s="198" t="s">
        <v>134</v>
      </c>
      <c r="K23" s="176">
        <v>3</v>
      </c>
      <c r="L23" s="176">
        <v>90000</v>
      </c>
      <c r="Y23" s="194"/>
    </row>
    <row r="24" spans="3:25" ht="15" customHeight="1">
      <c r="C24" s="193"/>
      <c r="D24" s="198" t="s">
        <v>135</v>
      </c>
      <c r="K24" s="176">
        <v>4</v>
      </c>
      <c r="L24" s="176">
        <v>120000</v>
      </c>
      <c r="P24" s="513" t="s">
        <v>136</v>
      </c>
      <c r="Q24" s="513"/>
      <c r="R24" s="513"/>
      <c r="S24" s="513"/>
      <c r="T24" s="513"/>
      <c r="U24" s="513"/>
      <c r="V24" s="513"/>
      <c r="W24" s="513"/>
      <c r="X24" s="513"/>
      <c r="Y24" s="194"/>
    </row>
    <row r="25" spans="3:25" ht="15" customHeight="1">
      <c r="C25" s="193"/>
      <c r="D25" s="198" t="s">
        <v>137</v>
      </c>
      <c r="K25" s="176">
        <v>5</v>
      </c>
      <c r="L25" s="176">
        <v>150000</v>
      </c>
      <c r="P25" s="513"/>
      <c r="Q25" s="513"/>
      <c r="R25" s="513"/>
      <c r="S25" s="513"/>
      <c r="T25" s="513"/>
      <c r="U25" s="513"/>
      <c r="V25" s="513"/>
      <c r="W25" s="513"/>
      <c r="X25" s="513"/>
      <c r="Y25" s="194"/>
    </row>
    <row r="26" spans="3:25" ht="15" customHeight="1">
      <c r="C26" s="193"/>
      <c r="D26" s="198" t="s">
        <v>213</v>
      </c>
      <c r="P26" s="512"/>
      <c r="Q26" s="512"/>
      <c r="R26" s="512"/>
      <c r="S26" s="512"/>
      <c r="T26" s="512"/>
      <c r="U26" s="512"/>
      <c r="V26" s="512"/>
      <c r="W26" s="512"/>
      <c r="X26" s="512"/>
      <c r="Y26" s="194"/>
    </row>
    <row r="27" spans="3:25" ht="15" customHeight="1">
      <c r="C27" s="203"/>
      <c r="D27" s="514" t="s">
        <v>138</v>
      </c>
      <c r="E27" s="514"/>
      <c r="F27" s="514"/>
      <c r="G27" s="514"/>
      <c r="H27" s="514"/>
      <c r="I27" s="514"/>
      <c r="J27" s="514"/>
      <c r="K27" s="514"/>
      <c r="L27" s="514"/>
      <c r="M27" s="514"/>
      <c r="N27" s="514"/>
      <c r="O27" s="514"/>
      <c r="P27" s="514"/>
      <c r="Q27" s="514"/>
      <c r="R27" s="514"/>
      <c r="S27" s="514"/>
      <c r="T27" s="514"/>
      <c r="U27" s="514"/>
      <c r="V27" s="514"/>
      <c r="W27" s="514"/>
      <c r="X27" s="514"/>
      <c r="Y27" s="204"/>
    </row>
    <row r="28" spans="3:25" ht="15" customHeight="1">
      <c r="C28" s="515" t="s">
        <v>139</v>
      </c>
      <c r="D28" s="516"/>
      <c r="E28" s="516"/>
      <c r="F28" s="516"/>
      <c r="G28" s="516"/>
      <c r="H28" s="516"/>
      <c r="I28" s="516"/>
      <c r="J28" s="516"/>
      <c r="K28" s="516"/>
      <c r="L28" s="516"/>
      <c r="M28" s="516"/>
      <c r="N28" s="516"/>
      <c r="O28" s="516"/>
      <c r="P28" s="516"/>
      <c r="Q28" s="516"/>
      <c r="R28" s="516"/>
      <c r="S28" s="516"/>
      <c r="T28" s="516"/>
      <c r="U28" s="516"/>
      <c r="V28" s="516"/>
      <c r="W28" s="516"/>
      <c r="X28" s="516"/>
      <c r="Y28" s="517"/>
    </row>
    <row r="29" spans="3:25" ht="10" customHeight="1"/>
    <row r="30" spans="3:25" ht="10" customHeight="1">
      <c r="C30" s="190"/>
      <c r="D30" s="191"/>
      <c r="E30" s="191"/>
      <c r="F30" s="191"/>
      <c r="G30" s="191"/>
      <c r="H30" s="191"/>
      <c r="I30" s="191"/>
      <c r="J30" s="191"/>
      <c r="K30" s="191"/>
      <c r="L30" s="191"/>
      <c r="M30" s="192"/>
      <c r="O30" s="190"/>
      <c r="P30" s="191"/>
      <c r="Q30" s="191"/>
      <c r="R30" s="191"/>
      <c r="S30" s="191"/>
      <c r="T30" s="191"/>
      <c r="U30" s="191"/>
      <c r="V30" s="191"/>
      <c r="W30" s="191"/>
      <c r="X30" s="191"/>
      <c r="Y30" s="192"/>
    </row>
    <row r="31" spans="3:25" ht="25" customHeight="1">
      <c r="C31" s="193"/>
      <c r="D31" s="506" t="s">
        <v>140</v>
      </c>
      <c r="E31" s="506"/>
      <c r="F31" s="506"/>
      <c r="G31" s="506"/>
      <c r="H31" s="506"/>
      <c r="I31" s="506"/>
      <c r="J31" s="506"/>
      <c r="K31" s="506"/>
      <c r="L31" s="506"/>
      <c r="M31" s="205"/>
      <c r="N31" s="206"/>
      <c r="O31" s="207"/>
      <c r="P31" s="506" t="s">
        <v>141</v>
      </c>
      <c r="Q31" s="506"/>
      <c r="R31" s="506"/>
      <c r="S31" s="506"/>
      <c r="T31" s="506"/>
      <c r="U31" s="506"/>
      <c r="V31" s="506"/>
      <c r="W31" s="506"/>
      <c r="X31" s="506"/>
      <c r="Y31" s="194"/>
    </row>
    <row r="32" spans="3:25" ht="10" customHeight="1">
      <c r="C32" s="193"/>
      <c r="D32" s="208"/>
      <c r="E32" s="208"/>
      <c r="F32" s="208"/>
      <c r="G32" s="208"/>
      <c r="H32" s="208"/>
      <c r="I32" s="208"/>
      <c r="J32" s="208"/>
      <c r="K32" s="208"/>
      <c r="L32" s="208"/>
      <c r="M32" s="194"/>
      <c r="O32" s="193"/>
      <c r="P32" s="208"/>
      <c r="Q32" s="208"/>
      <c r="R32" s="208"/>
      <c r="S32" s="208"/>
      <c r="T32" s="208"/>
      <c r="U32" s="208"/>
      <c r="V32" s="208"/>
      <c r="W32" s="208"/>
      <c r="X32" s="208"/>
      <c r="Y32" s="194"/>
    </row>
    <row r="33" spans="3:25" ht="21">
      <c r="C33" s="193"/>
      <c r="D33" s="518" t="s">
        <v>142</v>
      </c>
      <c r="E33" s="518"/>
      <c r="F33" s="518"/>
      <c r="G33" s="518"/>
      <c r="H33" s="518"/>
      <c r="I33" s="518"/>
      <c r="J33" s="518"/>
      <c r="K33" s="518"/>
      <c r="L33" s="518"/>
      <c r="M33" s="194"/>
      <c r="O33" s="193"/>
      <c r="P33" s="518" t="s">
        <v>143</v>
      </c>
      <c r="Q33" s="518"/>
      <c r="R33" s="518"/>
      <c r="S33" s="518"/>
      <c r="T33" s="518"/>
      <c r="U33" s="518"/>
      <c r="V33" s="518"/>
      <c r="W33" s="518"/>
      <c r="X33" s="518"/>
      <c r="Y33" s="194"/>
    </row>
    <row r="34" spans="3:25" ht="15" customHeight="1">
      <c r="C34" s="193"/>
      <c r="D34" s="508" t="s">
        <v>83</v>
      </c>
      <c r="E34" s="508"/>
      <c r="F34" s="508"/>
      <c r="G34" s="508"/>
      <c r="H34" s="508"/>
      <c r="I34" s="508"/>
      <c r="J34" s="508"/>
      <c r="K34" s="508"/>
      <c r="L34" s="508"/>
      <c r="M34" s="194"/>
      <c r="O34" s="193"/>
      <c r="P34" s="512" t="s">
        <v>84</v>
      </c>
      <c r="Q34" s="512"/>
      <c r="R34" s="512"/>
      <c r="S34" s="512"/>
      <c r="T34" s="202"/>
      <c r="U34" s="512" t="s">
        <v>144</v>
      </c>
      <c r="V34" s="512"/>
      <c r="W34" s="512"/>
      <c r="X34" s="512"/>
      <c r="Y34" s="194"/>
    </row>
    <row r="35" spans="3:25" ht="15" customHeight="1">
      <c r="C35" s="193"/>
      <c r="D35" s="508" t="s">
        <v>145</v>
      </c>
      <c r="E35" s="508"/>
      <c r="F35" s="508"/>
      <c r="G35" s="508"/>
      <c r="H35" s="508"/>
      <c r="I35" s="508"/>
      <c r="J35" s="508"/>
      <c r="K35" s="508"/>
      <c r="L35" s="508"/>
      <c r="M35" s="194"/>
      <c r="O35" s="193"/>
      <c r="P35" s="512" t="s">
        <v>85</v>
      </c>
      <c r="Q35" s="512"/>
      <c r="R35" s="512"/>
      <c r="S35" s="512"/>
      <c r="T35" s="202"/>
      <c r="U35" s="512" t="s">
        <v>146</v>
      </c>
      <c r="V35" s="512"/>
      <c r="W35" s="512"/>
      <c r="X35" s="512"/>
      <c r="Y35" s="194"/>
    </row>
    <row r="36" spans="3:25" ht="15" customHeight="1">
      <c r="C36" s="193"/>
      <c r="D36" s="508" t="s">
        <v>147</v>
      </c>
      <c r="E36" s="508"/>
      <c r="F36" s="508"/>
      <c r="G36" s="508"/>
      <c r="H36" s="508"/>
      <c r="I36" s="508"/>
      <c r="J36" s="508"/>
      <c r="K36" s="508"/>
      <c r="L36" s="508"/>
      <c r="M36" s="194"/>
      <c r="O36" s="193"/>
      <c r="P36" s="512" t="s">
        <v>86</v>
      </c>
      <c r="Q36" s="512"/>
      <c r="R36" s="512"/>
      <c r="S36" s="512"/>
      <c r="T36" s="202"/>
      <c r="U36" s="512" t="s">
        <v>148</v>
      </c>
      <c r="V36" s="512"/>
      <c r="W36" s="512"/>
      <c r="X36" s="512"/>
      <c r="Y36" s="194"/>
    </row>
    <row r="37" spans="3:25" ht="15" customHeight="1">
      <c r="C37" s="193"/>
      <c r="D37" s="508" t="s">
        <v>87</v>
      </c>
      <c r="E37" s="508"/>
      <c r="F37" s="508"/>
      <c r="G37" s="508"/>
      <c r="H37" s="508"/>
      <c r="I37" s="508"/>
      <c r="J37" s="508"/>
      <c r="K37" s="508"/>
      <c r="L37" s="508"/>
      <c r="M37" s="194"/>
      <c r="O37" s="193"/>
      <c r="P37" s="512" t="s">
        <v>88</v>
      </c>
      <c r="Q37" s="512"/>
      <c r="R37" s="512"/>
      <c r="S37" s="512"/>
      <c r="T37" s="202"/>
      <c r="U37" s="512" t="s">
        <v>149</v>
      </c>
      <c r="V37" s="512"/>
      <c r="W37" s="512"/>
      <c r="X37" s="512"/>
      <c r="Y37" s="194"/>
    </row>
    <row r="38" spans="3:25" ht="15" customHeight="1">
      <c r="C38" s="193"/>
      <c r="D38" s="508" t="s">
        <v>89</v>
      </c>
      <c r="E38" s="508"/>
      <c r="F38" s="508"/>
      <c r="G38" s="508"/>
      <c r="H38" s="508"/>
      <c r="I38" s="508"/>
      <c r="J38" s="508"/>
      <c r="K38" s="508"/>
      <c r="L38" s="508"/>
      <c r="M38" s="194"/>
      <c r="O38" s="193"/>
      <c r="P38" s="512" t="s">
        <v>90</v>
      </c>
      <c r="Q38" s="512"/>
      <c r="R38" s="512"/>
      <c r="S38" s="512"/>
      <c r="T38" s="202"/>
      <c r="U38" s="512" t="s">
        <v>150</v>
      </c>
      <c r="V38" s="512"/>
      <c r="W38" s="512"/>
      <c r="X38" s="512"/>
      <c r="Y38" s="194"/>
    </row>
    <row r="39" spans="3:25" ht="15" customHeight="1">
      <c r="C39" s="193"/>
      <c r="M39" s="194"/>
      <c r="O39" s="193"/>
      <c r="P39" s="512" t="s">
        <v>91</v>
      </c>
      <c r="Q39" s="512"/>
      <c r="R39" s="512"/>
      <c r="S39" s="512"/>
      <c r="T39" s="202"/>
      <c r="U39" s="512" t="s">
        <v>151</v>
      </c>
      <c r="V39" s="512"/>
      <c r="W39" s="512"/>
      <c r="X39" s="512"/>
      <c r="Y39" s="194"/>
    </row>
    <row r="40" spans="3:25" ht="21">
      <c r="C40" s="193"/>
      <c r="D40" s="518" t="s">
        <v>112</v>
      </c>
      <c r="E40" s="518"/>
      <c r="F40" s="518"/>
      <c r="G40" s="518"/>
      <c r="H40" s="518"/>
      <c r="I40" s="518"/>
      <c r="J40" s="518"/>
      <c r="K40" s="518"/>
      <c r="L40" s="518"/>
      <c r="M40" s="194"/>
      <c r="O40" s="193"/>
      <c r="P40" s="519"/>
      <c r="Q40" s="519"/>
      <c r="R40" s="519"/>
      <c r="S40" s="519"/>
      <c r="T40" s="519"/>
      <c r="U40" s="519"/>
      <c r="V40" s="519"/>
      <c r="W40" s="519"/>
      <c r="X40" s="519"/>
      <c r="Y40" s="194"/>
    </row>
    <row r="41" spans="3:25" ht="21">
      <c r="C41" s="193"/>
      <c r="D41" s="508" t="s">
        <v>152</v>
      </c>
      <c r="E41" s="508"/>
      <c r="F41" s="508"/>
      <c r="G41" s="508"/>
      <c r="H41" s="508"/>
      <c r="I41" s="508"/>
      <c r="J41" s="508"/>
      <c r="K41" s="508"/>
      <c r="L41" s="508"/>
      <c r="M41" s="194"/>
      <c r="O41" s="193"/>
      <c r="P41" s="184" t="s">
        <v>153</v>
      </c>
      <c r="R41" s="209"/>
      <c r="T41" s="210"/>
      <c r="U41" s="210"/>
      <c r="V41" s="210"/>
      <c r="W41" s="210"/>
      <c r="X41" s="210"/>
      <c r="Y41" s="194"/>
    </row>
    <row r="42" spans="3:25" ht="21">
      <c r="C42" s="193"/>
      <c r="D42" s="512" t="s">
        <v>154</v>
      </c>
      <c r="E42" s="512"/>
      <c r="F42" s="512"/>
      <c r="G42" s="512"/>
      <c r="H42" s="512"/>
      <c r="I42" s="512"/>
      <c r="J42" s="512"/>
      <c r="K42" s="512"/>
      <c r="L42" s="512"/>
      <c r="M42" s="194"/>
      <c r="O42" s="193"/>
      <c r="P42" s="184" t="s">
        <v>155</v>
      </c>
      <c r="R42" s="209"/>
      <c r="Y42" s="194"/>
    </row>
    <row r="43" spans="3:25" ht="15" customHeight="1">
      <c r="C43" s="193"/>
      <c r="D43" s="211"/>
      <c r="E43" s="211"/>
      <c r="F43" s="211"/>
      <c r="G43" s="211"/>
      <c r="H43" s="211"/>
      <c r="I43" s="211"/>
      <c r="J43" s="211"/>
      <c r="K43" s="211"/>
      <c r="L43" s="211"/>
      <c r="M43" s="194"/>
      <c r="O43" s="193"/>
      <c r="P43" s="212"/>
      <c r="Q43" s="212"/>
      <c r="R43" s="185" t="s">
        <v>156</v>
      </c>
      <c r="Y43" s="194"/>
    </row>
    <row r="44" spans="3:25" ht="8.5" customHeight="1">
      <c r="C44" s="193"/>
      <c r="D44" s="211"/>
      <c r="E44" s="211"/>
      <c r="F44" s="211"/>
      <c r="G44" s="211"/>
      <c r="H44" s="211"/>
      <c r="I44" s="211"/>
      <c r="J44" s="211"/>
      <c r="K44" s="211"/>
      <c r="L44" s="211"/>
      <c r="M44" s="194"/>
      <c r="O44" s="193"/>
      <c r="P44" s="212"/>
      <c r="Q44" s="212"/>
      <c r="Y44" s="194"/>
    </row>
    <row r="45" spans="3:25" ht="21">
      <c r="C45" s="193"/>
      <c r="D45" s="173" t="s">
        <v>157</v>
      </c>
      <c r="M45" s="194"/>
      <c r="O45" s="193"/>
      <c r="P45" s="173" t="s">
        <v>158</v>
      </c>
      <c r="Y45" s="194"/>
    </row>
    <row r="46" spans="3:25" s="198" customFormat="1" ht="16">
      <c r="C46" s="213"/>
      <c r="E46" s="198" t="s">
        <v>159</v>
      </c>
      <c r="I46" s="198" t="s">
        <v>160</v>
      </c>
      <c r="M46" s="214"/>
      <c r="O46" s="213"/>
      <c r="Y46" s="214"/>
    </row>
    <row r="47" spans="3:25" ht="30" customHeight="1">
      <c r="C47" s="193"/>
      <c r="E47" s="174" t="s">
        <v>92</v>
      </c>
      <c r="F47" s="174" t="s">
        <v>93</v>
      </c>
      <c r="G47" s="174" t="s">
        <v>161</v>
      </c>
      <c r="H47" s="178"/>
      <c r="I47" s="174" t="s">
        <v>92</v>
      </c>
      <c r="J47" s="174" t="s">
        <v>93</v>
      </c>
      <c r="K47" s="174" t="s">
        <v>162</v>
      </c>
      <c r="M47" s="194"/>
      <c r="O47" s="193"/>
      <c r="R47" s="520" t="s">
        <v>163</v>
      </c>
      <c r="S47" s="520"/>
      <c r="T47" s="179"/>
      <c r="U47" s="520" t="s">
        <v>164</v>
      </c>
      <c r="V47" s="520"/>
      <c r="X47" s="215"/>
      <c r="Y47" s="194"/>
    </row>
    <row r="48" spans="3:25" ht="15" customHeight="1">
      <c r="C48" s="193"/>
      <c r="E48" s="521">
        <v>12</v>
      </c>
      <c r="F48" s="176">
        <v>100000</v>
      </c>
      <c r="G48" s="177">
        <v>172.06199999999998</v>
      </c>
      <c r="H48" s="171"/>
      <c r="I48" s="521">
        <v>12</v>
      </c>
      <c r="J48" s="176">
        <v>100000</v>
      </c>
      <c r="K48" s="177">
        <v>172.06199999999998</v>
      </c>
      <c r="M48" s="194"/>
      <c r="O48" s="193"/>
      <c r="Q48" s="215"/>
      <c r="R48" s="216" t="s">
        <v>165</v>
      </c>
      <c r="S48" s="216" t="s">
        <v>166</v>
      </c>
      <c r="T48" s="217"/>
      <c r="U48" s="524" t="s">
        <v>165</v>
      </c>
      <c r="V48" s="525"/>
      <c r="Y48" s="194"/>
    </row>
    <row r="49" spans="3:25" ht="15" customHeight="1">
      <c r="C49" s="193"/>
      <c r="E49" s="522"/>
      <c r="F49" s="176">
        <v>120000</v>
      </c>
      <c r="G49" s="177">
        <v>205.458</v>
      </c>
      <c r="H49" s="171"/>
      <c r="I49" s="522"/>
      <c r="J49" s="176">
        <v>120000</v>
      </c>
      <c r="K49" s="177">
        <v>205.458</v>
      </c>
      <c r="M49" s="194"/>
      <c r="O49" s="193"/>
      <c r="R49" s="218" t="s">
        <v>214</v>
      </c>
      <c r="S49" s="219" t="s">
        <v>215</v>
      </c>
      <c r="T49" s="220"/>
      <c r="U49" s="526" t="s">
        <v>216</v>
      </c>
      <c r="V49" s="527"/>
      <c r="Y49" s="194"/>
    </row>
    <row r="50" spans="3:25" ht="15" customHeight="1">
      <c r="C50" s="193"/>
      <c r="E50" s="522"/>
      <c r="F50" s="176">
        <v>150000</v>
      </c>
      <c r="G50" s="177">
        <v>375.221</v>
      </c>
      <c r="H50" s="171"/>
      <c r="I50" s="522"/>
      <c r="J50" s="176">
        <v>150000</v>
      </c>
      <c r="K50" s="177">
        <v>375.221</v>
      </c>
      <c r="M50" s="194"/>
      <c r="O50" s="193"/>
      <c r="R50" s="528" t="s">
        <v>94</v>
      </c>
      <c r="S50" s="528"/>
      <c r="T50" s="528"/>
      <c r="U50" s="528"/>
      <c r="V50" s="528"/>
      <c r="Y50" s="194"/>
    </row>
    <row r="51" spans="3:25" ht="15" customHeight="1">
      <c r="C51" s="193"/>
      <c r="E51" s="523"/>
      <c r="F51" s="176">
        <v>200000</v>
      </c>
      <c r="G51" s="177">
        <v>735.61950000000002</v>
      </c>
      <c r="H51" s="171"/>
      <c r="I51" s="523"/>
      <c r="J51" s="176">
        <v>200000</v>
      </c>
      <c r="K51" s="177">
        <v>735.61950000000002</v>
      </c>
      <c r="M51" s="194"/>
      <c r="O51" s="193"/>
      <c r="P51" s="509" t="s">
        <v>167</v>
      </c>
      <c r="Q51" s="509"/>
      <c r="R51" s="509"/>
      <c r="S51" s="509"/>
      <c r="T51" s="222"/>
      <c r="U51" s="509" t="s">
        <v>168</v>
      </c>
      <c r="V51" s="509"/>
      <c r="W51" s="509"/>
      <c r="X51" s="509"/>
      <c r="Y51" s="194"/>
    </row>
    <row r="52" spans="3:25" ht="15" customHeight="1">
      <c r="C52" s="193"/>
      <c r="E52" s="521">
        <v>24</v>
      </c>
      <c r="F52" s="176">
        <v>100000</v>
      </c>
      <c r="G52" s="177">
        <v>291.36799999999999</v>
      </c>
      <c r="H52" s="171"/>
      <c r="I52" s="521">
        <v>24</v>
      </c>
      <c r="J52" s="176">
        <v>100000</v>
      </c>
      <c r="K52" s="177">
        <v>291.36799999999999</v>
      </c>
      <c r="M52" s="194"/>
      <c r="O52" s="193"/>
      <c r="P52" s="509"/>
      <c r="Q52" s="509"/>
      <c r="R52" s="509"/>
      <c r="S52" s="509"/>
      <c r="T52" s="222"/>
      <c r="U52" s="509"/>
      <c r="V52" s="509"/>
      <c r="W52" s="509"/>
      <c r="X52" s="509"/>
      <c r="Y52" s="194"/>
    </row>
    <row r="53" spans="3:25" ht="15" customHeight="1">
      <c r="C53" s="193"/>
      <c r="E53" s="522"/>
      <c r="F53" s="176">
        <v>120000</v>
      </c>
      <c r="G53" s="177">
        <v>367.90050000000002</v>
      </c>
      <c r="H53" s="171"/>
      <c r="I53" s="522"/>
      <c r="J53" s="176">
        <v>120000</v>
      </c>
      <c r="K53" s="177">
        <v>367.90050000000002</v>
      </c>
      <c r="M53" s="194"/>
      <c r="O53" s="193"/>
      <c r="P53" s="509"/>
      <c r="Q53" s="509"/>
      <c r="R53" s="509"/>
      <c r="S53" s="509"/>
      <c r="T53" s="202"/>
      <c r="U53" s="509"/>
      <c r="V53" s="509"/>
      <c r="W53" s="509"/>
      <c r="X53" s="509"/>
      <c r="Y53" s="194"/>
    </row>
    <row r="54" spans="3:25" ht="15" customHeight="1">
      <c r="C54" s="193"/>
      <c r="E54" s="522"/>
      <c r="F54" s="176">
        <v>150000</v>
      </c>
      <c r="G54" s="177">
        <v>488.96100000000001</v>
      </c>
      <c r="H54" s="171"/>
      <c r="I54" s="522"/>
      <c r="J54" s="176">
        <v>150000</v>
      </c>
      <c r="K54" s="177">
        <v>488.96100000000001</v>
      </c>
      <c r="M54" s="194"/>
      <c r="O54" s="193"/>
      <c r="P54" s="509"/>
      <c r="Q54" s="509"/>
      <c r="R54" s="509"/>
      <c r="S54" s="509"/>
      <c r="T54" s="202"/>
      <c r="U54" s="509"/>
      <c r="V54" s="509"/>
      <c r="W54" s="509"/>
      <c r="X54" s="509"/>
      <c r="Y54" s="194"/>
    </row>
    <row r="55" spans="3:25" ht="15" customHeight="1">
      <c r="C55" s="193"/>
      <c r="E55" s="523"/>
      <c r="F55" s="176">
        <v>200000</v>
      </c>
      <c r="G55" s="177">
        <v>842.40200000000004</v>
      </c>
      <c r="H55" s="171"/>
      <c r="I55" s="523"/>
      <c r="J55" s="176">
        <v>200000</v>
      </c>
      <c r="K55" s="177">
        <v>842.40200000000004</v>
      </c>
      <c r="M55" s="194"/>
      <c r="O55" s="193"/>
      <c r="P55" s="509"/>
      <c r="Q55" s="509"/>
      <c r="R55" s="509"/>
      <c r="S55" s="509"/>
      <c r="T55" s="202"/>
      <c r="U55" s="509"/>
      <c r="V55" s="509"/>
      <c r="W55" s="509"/>
      <c r="X55" s="509"/>
      <c r="Y55" s="194"/>
    </row>
    <row r="56" spans="3:25" ht="15" customHeight="1">
      <c r="C56" s="193"/>
      <c r="E56" s="211"/>
      <c r="F56" s="211"/>
      <c r="G56" s="211"/>
      <c r="H56" s="211"/>
      <c r="I56" s="211"/>
      <c r="J56" s="211"/>
      <c r="K56" s="211"/>
      <c r="M56" s="194"/>
      <c r="O56" s="193"/>
      <c r="S56" s="223"/>
      <c r="T56" s="223"/>
      <c r="W56" s="221"/>
      <c r="X56" s="223"/>
      <c r="Y56" s="194"/>
    </row>
    <row r="57" spans="3:25" ht="15" customHeight="1">
      <c r="C57" s="193"/>
      <c r="D57" s="513" t="s">
        <v>169</v>
      </c>
      <c r="E57" s="513"/>
      <c r="F57" s="513"/>
      <c r="G57" s="513"/>
      <c r="H57" s="513"/>
      <c r="I57" s="513"/>
      <c r="J57" s="513"/>
      <c r="K57" s="513"/>
      <c r="L57" s="513"/>
      <c r="M57" s="194"/>
      <c r="O57" s="193"/>
      <c r="P57" s="513" t="s">
        <v>170</v>
      </c>
      <c r="Q57" s="513"/>
      <c r="R57" s="513"/>
      <c r="S57" s="513"/>
      <c r="T57" s="513"/>
      <c r="U57" s="513"/>
      <c r="V57" s="513"/>
      <c r="W57" s="513"/>
      <c r="X57" s="513"/>
      <c r="Y57" s="194"/>
    </row>
    <row r="58" spans="3:25" ht="15" customHeight="1">
      <c r="C58" s="193"/>
      <c r="D58" s="513"/>
      <c r="E58" s="513"/>
      <c r="F58" s="513"/>
      <c r="G58" s="513"/>
      <c r="H58" s="513"/>
      <c r="I58" s="513"/>
      <c r="J58" s="513"/>
      <c r="K58" s="513"/>
      <c r="L58" s="513"/>
      <c r="M58" s="194"/>
      <c r="O58" s="193"/>
      <c r="P58" s="513"/>
      <c r="Q58" s="513"/>
      <c r="R58" s="513"/>
      <c r="S58" s="513"/>
      <c r="T58" s="513"/>
      <c r="U58" s="513"/>
      <c r="V58" s="513"/>
      <c r="W58" s="513"/>
      <c r="X58" s="513"/>
      <c r="Y58" s="194"/>
    </row>
    <row r="59" spans="3:25" ht="22.5" customHeight="1">
      <c r="C59" s="193"/>
      <c r="D59" s="173" t="s">
        <v>133</v>
      </c>
      <c r="M59" s="194"/>
      <c r="O59" s="193"/>
      <c r="P59" s="173" t="s">
        <v>171</v>
      </c>
      <c r="Q59" s="180"/>
      <c r="R59" s="180"/>
      <c r="S59" s="180"/>
      <c r="T59" s="180"/>
      <c r="U59" s="180"/>
      <c r="V59" s="180"/>
      <c r="W59" s="180"/>
      <c r="X59" s="180"/>
      <c r="Y59" s="194"/>
    </row>
    <row r="60" spans="3:25" s="198" customFormat="1" ht="15" customHeight="1">
      <c r="C60" s="213"/>
      <c r="D60" s="508" t="s">
        <v>172</v>
      </c>
      <c r="E60" s="508"/>
      <c r="F60" s="508"/>
      <c r="G60" s="508"/>
      <c r="H60" s="508"/>
      <c r="I60" s="508"/>
      <c r="J60" s="508"/>
      <c r="K60" s="508"/>
      <c r="L60" s="508"/>
      <c r="M60" s="214"/>
      <c r="O60" s="213"/>
      <c r="P60" s="507" t="s">
        <v>173</v>
      </c>
      <c r="Q60" s="507"/>
      <c r="R60" s="507"/>
      <c r="S60" s="507"/>
      <c r="T60" s="507"/>
      <c r="U60" s="507"/>
      <c r="V60" s="507"/>
      <c r="W60" s="507"/>
      <c r="X60" s="507"/>
      <c r="Y60" s="214"/>
    </row>
    <row r="61" spans="3:25" s="198" customFormat="1" ht="15" customHeight="1">
      <c r="C61" s="213"/>
      <c r="D61" s="509" t="s">
        <v>174</v>
      </c>
      <c r="E61" s="509"/>
      <c r="F61" s="509"/>
      <c r="G61" s="509"/>
      <c r="H61" s="509"/>
      <c r="I61" s="509"/>
      <c r="J61" s="509"/>
      <c r="K61" s="509"/>
      <c r="L61" s="509"/>
      <c r="M61" s="214"/>
      <c r="O61" s="213"/>
      <c r="P61" s="507"/>
      <c r="Q61" s="507"/>
      <c r="R61" s="507"/>
      <c r="S61" s="507"/>
      <c r="T61" s="507"/>
      <c r="U61" s="507"/>
      <c r="V61" s="507"/>
      <c r="W61" s="507"/>
      <c r="X61" s="507"/>
      <c r="Y61" s="214"/>
    </row>
    <row r="62" spans="3:25" s="198" customFormat="1" ht="15" customHeight="1">
      <c r="C62" s="213"/>
      <c r="D62" s="509"/>
      <c r="E62" s="509"/>
      <c r="F62" s="509"/>
      <c r="G62" s="509"/>
      <c r="H62" s="509"/>
      <c r="I62" s="509"/>
      <c r="J62" s="509"/>
      <c r="K62" s="509"/>
      <c r="L62" s="509"/>
      <c r="M62" s="214"/>
      <c r="O62" s="213"/>
      <c r="P62" s="507" t="s">
        <v>175</v>
      </c>
      <c r="Q62" s="507"/>
      <c r="R62" s="507"/>
      <c r="S62" s="507"/>
      <c r="T62" s="507"/>
      <c r="U62" s="507"/>
      <c r="V62" s="507"/>
      <c r="W62" s="507"/>
      <c r="X62" s="507"/>
      <c r="Y62" s="214"/>
    </row>
    <row r="63" spans="3:25" s="198" customFormat="1" ht="15" customHeight="1">
      <c r="C63" s="213"/>
      <c r="D63" s="509"/>
      <c r="E63" s="509"/>
      <c r="F63" s="509"/>
      <c r="G63" s="509"/>
      <c r="H63" s="509"/>
      <c r="I63" s="509"/>
      <c r="J63" s="509"/>
      <c r="K63" s="509"/>
      <c r="L63" s="509"/>
      <c r="M63" s="214"/>
      <c r="O63" s="213"/>
      <c r="P63" s="507" t="s">
        <v>176</v>
      </c>
      <c r="Q63" s="507"/>
      <c r="R63" s="507"/>
      <c r="S63" s="507"/>
      <c r="T63" s="507"/>
      <c r="U63" s="507"/>
      <c r="V63" s="507"/>
      <c r="W63" s="507"/>
      <c r="X63" s="507"/>
      <c r="Y63" s="214"/>
    </row>
    <row r="64" spans="3:25" s="198" customFormat="1" ht="15" customHeight="1">
      <c r="C64" s="213"/>
      <c r="D64" s="509"/>
      <c r="E64" s="509"/>
      <c r="F64" s="509"/>
      <c r="G64" s="509"/>
      <c r="H64" s="509"/>
      <c r="I64" s="509"/>
      <c r="J64" s="509"/>
      <c r="K64" s="509"/>
      <c r="L64" s="509"/>
      <c r="M64" s="214"/>
      <c r="O64" s="213"/>
      <c r="P64" s="507"/>
      <c r="Q64" s="507"/>
      <c r="R64" s="507"/>
      <c r="S64" s="507"/>
      <c r="T64" s="507"/>
      <c r="U64" s="507"/>
      <c r="V64" s="507"/>
      <c r="W64" s="507"/>
      <c r="X64" s="507"/>
      <c r="Y64" s="214"/>
    </row>
    <row r="65" spans="3:25" s="198" customFormat="1" ht="15" customHeight="1">
      <c r="C65" s="213"/>
      <c r="D65" s="531" t="s">
        <v>177</v>
      </c>
      <c r="E65" s="531"/>
      <c r="F65" s="531"/>
      <c r="G65" s="531"/>
      <c r="H65" s="531"/>
      <c r="I65" s="531"/>
      <c r="J65" s="531"/>
      <c r="K65" s="531"/>
      <c r="L65" s="531"/>
      <c r="M65" s="214"/>
      <c r="O65" s="213"/>
      <c r="P65" s="507" t="s">
        <v>178</v>
      </c>
      <c r="Q65" s="507"/>
      <c r="R65" s="507"/>
      <c r="S65" s="507"/>
      <c r="T65" s="507"/>
      <c r="U65" s="507"/>
      <c r="V65" s="507"/>
      <c r="W65" s="507"/>
      <c r="X65" s="507"/>
      <c r="Y65" s="214"/>
    </row>
    <row r="66" spans="3:25" s="198" customFormat="1" ht="16">
      <c r="C66" s="213"/>
      <c r="D66" s="531"/>
      <c r="E66" s="531"/>
      <c r="F66" s="531"/>
      <c r="G66" s="531"/>
      <c r="H66" s="531"/>
      <c r="I66" s="531"/>
      <c r="J66" s="531"/>
      <c r="K66" s="531"/>
      <c r="L66" s="531"/>
      <c r="M66" s="214"/>
      <c r="O66" s="213"/>
      <c r="P66" s="507" t="s">
        <v>179</v>
      </c>
      <c r="Q66" s="507"/>
      <c r="R66" s="507"/>
      <c r="S66" s="507"/>
      <c r="T66" s="507"/>
      <c r="U66" s="507"/>
      <c r="V66" s="507"/>
      <c r="W66" s="507"/>
      <c r="X66" s="507"/>
      <c r="Y66" s="214"/>
    </row>
    <row r="67" spans="3:25" s="198" customFormat="1" ht="16">
      <c r="C67" s="213"/>
      <c r="D67" s="531"/>
      <c r="E67" s="531"/>
      <c r="F67" s="531"/>
      <c r="G67" s="531"/>
      <c r="H67" s="531"/>
      <c r="I67" s="531"/>
      <c r="J67" s="531"/>
      <c r="K67" s="531"/>
      <c r="L67" s="531"/>
      <c r="M67" s="214"/>
      <c r="O67" s="213"/>
      <c r="P67" s="507" t="s">
        <v>180</v>
      </c>
      <c r="Q67" s="507"/>
      <c r="R67" s="507"/>
      <c r="S67" s="507"/>
      <c r="T67" s="507"/>
      <c r="U67" s="507"/>
      <c r="V67" s="507"/>
      <c r="W67" s="507"/>
      <c r="X67" s="507"/>
      <c r="Y67" s="214"/>
    </row>
    <row r="68" spans="3:25" s="198" customFormat="1" ht="16">
      <c r="C68" s="213"/>
      <c r="D68" s="531"/>
      <c r="E68" s="531"/>
      <c r="F68" s="531"/>
      <c r="G68" s="531"/>
      <c r="H68" s="531"/>
      <c r="I68" s="531"/>
      <c r="J68" s="531"/>
      <c r="K68" s="531"/>
      <c r="L68" s="531"/>
      <c r="M68" s="214"/>
      <c r="O68" s="213"/>
      <c r="Y68" s="214"/>
    </row>
    <row r="69" spans="3:25" s="198" customFormat="1" ht="21">
      <c r="C69" s="213"/>
      <c r="D69" s="531"/>
      <c r="E69" s="531"/>
      <c r="F69" s="531"/>
      <c r="G69" s="531"/>
      <c r="H69" s="531"/>
      <c r="I69" s="531"/>
      <c r="J69" s="531"/>
      <c r="K69" s="531"/>
      <c r="L69" s="531"/>
      <c r="M69" s="214"/>
      <c r="O69" s="213"/>
      <c r="P69" s="173" t="s">
        <v>181</v>
      </c>
      <c r="Y69" s="214"/>
    </row>
    <row r="70" spans="3:25" s="198" customFormat="1" ht="16">
      <c r="C70" s="213"/>
      <c r="D70" s="531"/>
      <c r="E70" s="531"/>
      <c r="F70" s="531"/>
      <c r="G70" s="531"/>
      <c r="H70" s="531"/>
      <c r="I70" s="531"/>
      <c r="J70" s="531"/>
      <c r="K70" s="531"/>
      <c r="L70" s="531"/>
      <c r="M70" s="214"/>
      <c r="O70" s="213"/>
      <c r="P70" s="202" t="s">
        <v>182</v>
      </c>
      <c r="Y70" s="214"/>
    </row>
    <row r="71" spans="3:25" ht="16">
      <c r="C71" s="193"/>
      <c r="D71" s="531"/>
      <c r="E71" s="531"/>
      <c r="F71" s="531"/>
      <c r="G71" s="531"/>
      <c r="H71" s="531"/>
      <c r="I71" s="531"/>
      <c r="J71" s="531"/>
      <c r="K71" s="531"/>
      <c r="L71" s="531"/>
      <c r="M71" s="194"/>
      <c r="O71" s="193"/>
      <c r="P71" s="202" t="s">
        <v>183</v>
      </c>
      <c r="Y71" s="194"/>
    </row>
    <row r="72" spans="3:25" ht="16">
      <c r="C72" s="193"/>
      <c r="D72" s="531"/>
      <c r="E72" s="531"/>
      <c r="F72" s="531"/>
      <c r="G72" s="531"/>
      <c r="H72" s="531"/>
      <c r="I72" s="531"/>
      <c r="J72" s="531"/>
      <c r="K72" s="531"/>
      <c r="L72" s="531"/>
      <c r="M72" s="194"/>
      <c r="O72" s="193"/>
      <c r="P72" s="198" t="s">
        <v>95</v>
      </c>
      <c r="Y72" s="194"/>
    </row>
    <row r="73" spans="3:25" ht="16">
      <c r="C73" s="193"/>
      <c r="D73" s="531"/>
      <c r="E73" s="531"/>
      <c r="F73" s="531"/>
      <c r="G73" s="531"/>
      <c r="H73" s="531"/>
      <c r="I73" s="531"/>
      <c r="J73" s="531"/>
      <c r="K73" s="531"/>
      <c r="L73" s="531"/>
      <c r="M73" s="194"/>
      <c r="O73" s="193"/>
      <c r="P73" s="198" t="s">
        <v>96</v>
      </c>
      <c r="Q73" s="198"/>
      <c r="R73" s="198"/>
      <c r="S73" s="198"/>
      <c r="T73" s="198"/>
      <c r="U73" s="198"/>
      <c r="V73" s="198"/>
      <c r="W73" s="198"/>
      <c r="X73" s="198"/>
      <c r="Y73" s="194"/>
    </row>
    <row r="74" spans="3:25" ht="15" customHeight="1">
      <c r="C74" s="193"/>
      <c r="G74" s="211"/>
      <c r="M74" s="194"/>
      <c r="O74" s="193"/>
      <c r="Q74" s="198"/>
      <c r="R74" s="198"/>
      <c r="S74" s="198"/>
      <c r="T74" s="198"/>
      <c r="U74" s="198"/>
      <c r="V74" s="198"/>
      <c r="W74" s="198"/>
      <c r="X74" s="198"/>
      <c r="Y74" s="194"/>
    </row>
    <row r="75" spans="3:25" ht="21" customHeight="1">
      <c r="C75" s="193"/>
      <c r="D75" s="173" t="s">
        <v>184</v>
      </c>
      <c r="G75" s="224"/>
      <c r="H75" s="211"/>
      <c r="I75" s="211"/>
      <c r="J75" s="211"/>
      <c r="K75" s="211"/>
      <c r="L75" s="211"/>
      <c r="M75" s="194"/>
      <c r="O75" s="193"/>
      <c r="P75" s="173" t="s">
        <v>185</v>
      </c>
      <c r="Q75" s="198"/>
      <c r="R75" s="198"/>
      <c r="S75" s="198"/>
      <c r="T75" s="198"/>
      <c r="U75" s="198"/>
      <c r="V75" s="198"/>
      <c r="W75" s="198"/>
      <c r="X75" s="198"/>
      <c r="Y75" s="194"/>
    </row>
    <row r="76" spans="3:25" ht="15" customHeight="1">
      <c r="C76" s="193"/>
      <c r="D76" s="202" t="s">
        <v>186</v>
      </c>
      <c r="E76" s="211"/>
      <c r="F76" s="211"/>
      <c r="M76" s="194"/>
      <c r="O76" s="193"/>
      <c r="P76" s="202" t="s">
        <v>97</v>
      </c>
      <c r="Q76" s="211"/>
      <c r="R76" s="211"/>
      <c r="S76" s="211"/>
      <c r="T76" s="211"/>
      <c r="U76" s="211"/>
      <c r="V76" s="211"/>
      <c r="W76" s="211"/>
      <c r="X76" s="211"/>
      <c r="Y76" s="194"/>
    </row>
    <row r="77" spans="3:25" ht="15" customHeight="1">
      <c r="C77" s="193"/>
      <c r="D77" s="202" t="s">
        <v>187</v>
      </c>
      <c r="E77" s="211"/>
      <c r="F77" s="211"/>
      <c r="M77" s="194"/>
      <c r="O77" s="193"/>
      <c r="P77" s="202" t="s">
        <v>98</v>
      </c>
      <c r="Q77" s="202"/>
      <c r="R77" s="202"/>
      <c r="S77" s="202"/>
      <c r="T77" s="202"/>
      <c r="U77" s="202"/>
      <c r="V77" s="202"/>
      <c r="W77" s="202"/>
      <c r="X77" s="202"/>
      <c r="Y77" s="194"/>
    </row>
    <row r="78" spans="3:25" ht="15" customHeight="1">
      <c r="C78" s="193"/>
      <c r="D78" s="210"/>
      <c r="E78" s="212" t="s">
        <v>188</v>
      </c>
      <c r="F78" s="212"/>
      <c r="M78" s="194"/>
      <c r="O78" s="193"/>
      <c r="P78" s="202" t="s">
        <v>189</v>
      </c>
      <c r="Q78" s="198"/>
      <c r="R78" s="198"/>
      <c r="S78" s="225"/>
      <c r="T78" s="225"/>
      <c r="U78" s="198"/>
      <c r="V78" s="198"/>
      <c r="W78" s="198"/>
      <c r="X78" s="198"/>
      <c r="Y78" s="194"/>
    </row>
    <row r="79" spans="3:25" ht="15" customHeight="1">
      <c r="C79" s="193"/>
      <c r="D79" s="210"/>
      <c r="E79" s="212" t="s">
        <v>190</v>
      </c>
      <c r="F79" s="212"/>
      <c r="M79" s="194"/>
      <c r="O79" s="193"/>
      <c r="Q79" s="198"/>
      <c r="R79" s="198"/>
      <c r="S79" s="198"/>
      <c r="T79" s="198"/>
      <c r="U79" s="198"/>
      <c r="V79" s="198"/>
      <c r="W79" s="198"/>
      <c r="X79" s="198"/>
      <c r="Y79" s="194"/>
    </row>
    <row r="80" spans="3:25" ht="8" customHeight="1">
      <c r="C80" s="193"/>
      <c r="M80" s="194"/>
      <c r="O80" s="193"/>
      <c r="P80" s="198"/>
      <c r="Q80" s="226"/>
      <c r="R80" s="226"/>
      <c r="S80" s="226"/>
      <c r="T80" s="226"/>
      <c r="U80" s="226"/>
      <c r="V80" s="226"/>
      <c r="W80" s="226"/>
      <c r="X80" s="226"/>
      <c r="Y80" s="194"/>
    </row>
    <row r="81" spans="3:25" ht="15" customHeight="1">
      <c r="C81" s="193"/>
      <c r="D81" s="532" t="s">
        <v>191</v>
      </c>
      <c r="E81" s="532"/>
      <c r="F81" s="532"/>
      <c r="G81" s="532"/>
      <c r="H81" s="532"/>
      <c r="I81" s="532"/>
      <c r="J81" s="532"/>
      <c r="K81" s="532"/>
      <c r="L81" s="532"/>
      <c r="M81" s="194"/>
      <c r="O81" s="193"/>
      <c r="P81" s="532" t="s">
        <v>217</v>
      </c>
      <c r="Q81" s="532"/>
      <c r="R81" s="532"/>
      <c r="S81" s="532"/>
      <c r="T81" s="532"/>
      <c r="U81" s="532"/>
      <c r="V81" s="532"/>
      <c r="W81" s="532"/>
      <c r="X81" s="532"/>
      <c r="Y81" s="194"/>
    </row>
    <row r="82" spans="3:25" ht="15" customHeight="1">
      <c r="C82" s="529" t="s">
        <v>192</v>
      </c>
      <c r="D82" s="516"/>
      <c r="E82" s="516"/>
      <c r="F82" s="516"/>
      <c r="G82" s="516"/>
      <c r="H82" s="516"/>
      <c r="I82" s="516"/>
      <c r="J82" s="516"/>
      <c r="K82" s="516"/>
      <c r="L82" s="516"/>
      <c r="M82" s="517"/>
      <c r="O82" s="529" t="s">
        <v>193</v>
      </c>
      <c r="P82" s="516"/>
      <c r="Q82" s="516"/>
      <c r="R82" s="516"/>
      <c r="S82" s="516"/>
      <c r="T82" s="516"/>
      <c r="U82" s="516"/>
      <c r="V82" s="516"/>
      <c r="W82" s="516"/>
      <c r="X82" s="516"/>
      <c r="Y82" s="517"/>
    </row>
    <row r="83" spans="3:25" s="227" customFormat="1" ht="15" customHeight="1">
      <c r="C83" s="530" t="s">
        <v>218</v>
      </c>
      <c r="D83" s="530"/>
      <c r="E83" s="530"/>
      <c r="F83" s="530"/>
      <c r="G83" s="530"/>
      <c r="H83" s="530"/>
      <c r="I83" s="530"/>
      <c r="J83" s="530"/>
      <c r="K83" s="530"/>
      <c r="L83" s="530"/>
      <c r="M83" s="530"/>
      <c r="N83" s="530"/>
      <c r="O83" s="530"/>
      <c r="P83" s="530"/>
      <c r="Q83" s="530"/>
      <c r="R83" s="530"/>
      <c r="S83" s="530"/>
      <c r="T83" s="530"/>
      <c r="U83" s="530"/>
      <c r="V83" s="530"/>
      <c r="W83" s="530"/>
      <c r="X83" s="530"/>
      <c r="Y83" s="530"/>
    </row>
    <row r="84" spans="3:25" ht="10" customHeight="1"/>
  </sheetData>
  <sheetProtection algorithmName="SHA-512" hashValue="yHaWYcs0/W2NEm4LOI+ssKKBmtRrsBEvfpG4mj/zlnFT9NEgAW+nAU7C7TzIcjZeyoLg39SsZD1hEebhAjnYvw==" saltValue="JLiBMhctQa3upa+77he3lQ==" spinCount="100000" sheet="1" objects="1" scenarios="1"/>
  <mergeCells count="68">
    <mergeCell ref="D57:L58"/>
    <mergeCell ref="P57:X58"/>
    <mergeCell ref="C82:M82"/>
    <mergeCell ref="O82:Y82"/>
    <mergeCell ref="C83:Y83"/>
    <mergeCell ref="D65:L73"/>
    <mergeCell ref="P65:X65"/>
    <mergeCell ref="P66:X66"/>
    <mergeCell ref="P67:X67"/>
    <mergeCell ref="D81:L81"/>
    <mergeCell ref="P81:X81"/>
    <mergeCell ref="D60:L60"/>
    <mergeCell ref="P60:X61"/>
    <mergeCell ref="D61:L64"/>
    <mergeCell ref="P62:X62"/>
    <mergeCell ref="P63:X64"/>
    <mergeCell ref="D41:L41"/>
    <mergeCell ref="D42:L42"/>
    <mergeCell ref="R47:S47"/>
    <mergeCell ref="U47:V47"/>
    <mergeCell ref="E48:E51"/>
    <mergeCell ref="I48:I51"/>
    <mergeCell ref="U48:V48"/>
    <mergeCell ref="U49:V49"/>
    <mergeCell ref="R50:V50"/>
    <mergeCell ref="P51:S55"/>
    <mergeCell ref="U51:X55"/>
    <mergeCell ref="E52:E55"/>
    <mergeCell ref="I52:I55"/>
    <mergeCell ref="D40:L40"/>
    <mergeCell ref="P40:X40"/>
    <mergeCell ref="D36:L36"/>
    <mergeCell ref="P36:S36"/>
    <mergeCell ref="U36:X36"/>
    <mergeCell ref="D37:L37"/>
    <mergeCell ref="P37:S37"/>
    <mergeCell ref="U37:X37"/>
    <mergeCell ref="D38:L38"/>
    <mergeCell ref="P38:S38"/>
    <mergeCell ref="U38:X38"/>
    <mergeCell ref="P39:S39"/>
    <mergeCell ref="U39:X39"/>
    <mergeCell ref="D35:L35"/>
    <mergeCell ref="P35:S35"/>
    <mergeCell ref="U35:X35"/>
    <mergeCell ref="P24:X25"/>
    <mergeCell ref="P26:X26"/>
    <mergeCell ref="D27:X27"/>
    <mergeCell ref="C28:Y28"/>
    <mergeCell ref="D31:L31"/>
    <mergeCell ref="P31:X31"/>
    <mergeCell ref="D33:L33"/>
    <mergeCell ref="P33:X33"/>
    <mergeCell ref="D34:L34"/>
    <mergeCell ref="P34:S34"/>
    <mergeCell ref="U34:X34"/>
    <mergeCell ref="D21:G22"/>
    <mergeCell ref="D6:X6"/>
    <mergeCell ref="D9:L10"/>
    <mergeCell ref="P9:X10"/>
    <mergeCell ref="D11:L11"/>
    <mergeCell ref="D13:L13"/>
    <mergeCell ref="P13:X13"/>
    <mergeCell ref="D14:L14"/>
    <mergeCell ref="D16:L16"/>
    <mergeCell ref="D19:J20"/>
    <mergeCell ref="K19:K20"/>
    <mergeCell ref="L19:L20"/>
  </mergeCells>
  <printOptions horizontalCentered="1" verticalCentered="1"/>
  <pageMargins left="7.0000000000000007E-2" right="7.0000000000000007E-2" top="7.0000000000000007E-2" bottom="7.0000000000000007E-2" header="0.05" footer="0.05"/>
  <pageSetup paperSize="9" scale="4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E244-2E15-4A56-8587-F0F7E0FF5161}">
  <dimension ref="A4:H33"/>
  <sheetViews>
    <sheetView showWhiteSpace="0" view="pageBreakPreview" zoomScale="115" zoomScaleNormal="60" zoomScaleSheetLayoutView="115" workbookViewId="0">
      <selection activeCell="M12" sqref="M12"/>
    </sheetView>
  </sheetViews>
  <sheetFormatPr baseColWidth="10" defaultColWidth="11.5" defaultRowHeight="13"/>
  <cols>
    <col min="1" max="7" width="10.83203125" style="181" customWidth="1"/>
    <col min="8" max="8" width="12.6640625" style="181" customWidth="1"/>
    <col min="9" max="16384" width="11.5" style="181"/>
  </cols>
  <sheetData>
    <row r="4" spans="1:8" ht="34.25" customHeight="1">
      <c r="A4" s="535" t="s">
        <v>512</v>
      </c>
      <c r="B4" s="535"/>
      <c r="C4" s="535"/>
      <c r="D4" s="535"/>
      <c r="E4" s="535"/>
      <c r="F4" s="535"/>
      <c r="G4" s="535"/>
      <c r="H4" s="535"/>
    </row>
    <row r="5" spans="1:8" ht="28.25" customHeight="1">
      <c r="A5" s="536" t="s">
        <v>513</v>
      </c>
      <c r="B5" s="537"/>
      <c r="C5" s="537"/>
      <c r="D5" s="537"/>
      <c r="E5" s="537"/>
      <c r="F5" s="537"/>
      <c r="G5" s="537"/>
      <c r="H5" s="537"/>
    </row>
    <row r="6" spans="1:8">
      <c r="A6" s="182"/>
      <c r="B6" s="182"/>
      <c r="C6" s="182"/>
      <c r="D6" s="182"/>
      <c r="E6" s="182"/>
      <c r="F6" s="182"/>
      <c r="G6" s="182"/>
      <c r="H6" s="182"/>
    </row>
    <row r="7" spans="1:8" ht="18">
      <c r="A7" s="538" t="s">
        <v>199</v>
      </c>
      <c r="B7" s="538"/>
      <c r="C7" s="538"/>
      <c r="D7" s="538"/>
      <c r="E7" s="538"/>
      <c r="F7" s="538"/>
      <c r="G7" s="538"/>
      <c r="H7" s="538"/>
    </row>
    <row r="8" spans="1:8" ht="13.25" customHeight="1">
      <c r="A8" s="182"/>
      <c r="B8" s="183"/>
      <c r="C8" s="182"/>
      <c r="D8" s="183"/>
      <c r="E8" s="183"/>
      <c r="F8" s="183"/>
      <c r="G8" s="183"/>
      <c r="H8" s="183"/>
    </row>
    <row r="9" spans="1:8" ht="13.25" customHeight="1">
      <c r="A9" s="533" t="s">
        <v>514</v>
      </c>
      <c r="B9" s="533"/>
      <c r="C9" s="533"/>
      <c r="D9" s="533"/>
      <c r="E9" s="533"/>
      <c r="F9" s="533"/>
      <c r="G9" s="533"/>
      <c r="H9" s="533"/>
    </row>
    <row r="10" spans="1:8" ht="13.75" customHeight="1">
      <c r="A10" s="533"/>
      <c r="B10" s="533"/>
      <c r="C10" s="533"/>
      <c r="D10" s="533"/>
      <c r="E10" s="533"/>
      <c r="F10" s="533"/>
      <c r="G10" s="533"/>
      <c r="H10" s="533"/>
    </row>
    <row r="11" spans="1:8" ht="13.25" customHeight="1">
      <c r="A11" s="533"/>
      <c r="B11" s="533"/>
      <c r="C11" s="533"/>
      <c r="D11" s="533"/>
      <c r="E11" s="533"/>
      <c r="F11" s="533"/>
      <c r="G11" s="533"/>
      <c r="H11" s="533"/>
    </row>
    <row r="12" spans="1:8" ht="13.25" customHeight="1">
      <c r="A12" s="533"/>
      <c r="B12" s="533"/>
      <c r="C12" s="533"/>
      <c r="D12" s="533"/>
      <c r="E12" s="533"/>
      <c r="F12" s="533"/>
      <c r="G12" s="533"/>
      <c r="H12" s="533"/>
    </row>
    <row r="13" spans="1:8" ht="13.25" customHeight="1">
      <c r="A13" s="533"/>
      <c r="B13" s="533"/>
      <c r="C13" s="533"/>
      <c r="D13" s="533"/>
      <c r="E13" s="533"/>
      <c r="F13" s="533"/>
      <c r="G13" s="533"/>
      <c r="H13" s="533"/>
    </row>
    <row r="14" spans="1:8" ht="13.25" customHeight="1">
      <c r="A14" s="183"/>
      <c r="B14" s="183"/>
      <c r="C14" s="183"/>
      <c r="D14" s="183"/>
      <c r="E14" s="183"/>
      <c r="F14" s="183"/>
      <c r="G14" s="183"/>
      <c r="H14" s="183"/>
    </row>
    <row r="15" spans="1:8" ht="18">
      <c r="A15" s="538" t="s">
        <v>200</v>
      </c>
      <c r="B15" s="538"/>
      <c r="C15" s="538"/>
      <c r="D15" s="538"/>
      <c r="E15" s="538"/>
      <c r="F15" s="538"/>
      <c r="G15" s="538"/>
      <c r="H15" s="538"/>
    </row>
    <row r="16" spans="1:8" ht="13.25" customHeight="1">
      <c r="A16" s="183"/>
      <c r="B16" s="183"/>
      <c r="C16" s="183"/>
      <c r="D16" s="183"/>
      <c r="E16" s="183"/>
      <c r="F16" s="183"/>
      <c r="G16" s="183"/>
      <c r="H16" s="183"/>
    </row>
    <row r="17" spans="1:8" ht="45.5" customHeight="1">
      <c r="A17" s="533" t="s">
        <v>515</v>
      </c>
      <c r="B17" s="534"/>
      <c r="C17" s="534"/>
      <c r="D17" s="534"/>
      <c r="E17" s="534"/>
      <c r="F17" s="534"/>
      <c r="G17" s="534"/>
      <c r="H17" s="534"/>
    </row>
    <row r="18" spans="1:8" ht="45.5" customHeight="1">
      <c r="A18" s="533" t="s">
        <v>519</v>
      </c>
      <c r="B18" s="533"/>
      <c r="C18" s="533"/>
      <c r="D18" s="533"/>
      <c r="E18" s="533"/>
      <c r="F18" s="533"/>
      <c r="G18" s="533"/>
      <c r="H18" s="533"/>
    </row>
    <row r="19" spans="1:8" ht="45.5" customHeight="1">
      <c r="A19" s="533" t="s">
        <v>520</v>
      </c>
      <c r="B19" s="533"/>
      <c r="C19" s="533"/>
      <c r="D19" s="533"/>
      <c r="E19" s="533"/>
      <c r="F19" s="533"/>
      <c r="G19" s="533"/>
      <c r="H19" s="533"/>
    </row>
    <row r="20" spans="1:8" ht="13.25" customHeight="1">
      <c r="A20" s="183"/>
      <c r="B20" s="183"/>
      <c r="C20" s="183"/>
      <c r="D20" s="183"/>
      <c r="E20" s="183"/>
      <c r="F20" s="183"/>
      <c r="G20" s="183"/>
      <c r="H20" s="183"/>
    </row>
    <row r="21" spans="1:8" ht="18">
      <c r="A21" s="538" t="s">
        <v>516</v>
      </c>
      <c r="B21" s="538"/>
      <c r="C21" s="538"/>
      <c r="D21" s="538"/>
      <c r="E21" s="538"/>
      <c r="F21" s="538"/>
      <c r="G21" s="538"/>
      <c r="H21" s="538"/>
    </row>
    <row r="22" spans="1:8" ht="13.25" customHeight="1">
      <c r="A22" s="183"/>
      <c r="B22" s="183"/>
      <c r="C22" s="183"/>
      <c r="D22" s="183"/>
      <c r="E22" s="183"/>
      <c r="F22" s="183"/>
      <c r="G22" s="183"/>
      <c r="H22" s="183"/>
    </row>
    <row r="23" spans="1:8" ht="41.5" customHeight="1">
      <c r="A23" s="533" t="s">
        <v>517</v>
      </c>
      <c r="B23" s="533"/>
      <c r="C23" s="533"/>
      <c r="D23" s="533"/>
      <c r="E23" s="533"/>
      <c r="F23" s="533"/>
      <c r="G23" s="533"/>
      <c r="H23" s="533"/>
    </row>
    <row r="24" spans="1:8" ht="13.25" customHeight="1">
      <c r="A24" s="183"/>
      <c r="B24" s="183"/>
      <c r="C24" s="183"/>
      <c r="D24" s="183"/>
      <c r="E24" s="183"/>
      <c r="F24" s="183"/>
      <c r="G24" s="183"/>
      <c r="H24" s="183"/>
    </row>
    <row r="25" spans="1:8" ht="18">
      <c r="A25" s="538" t="s">
        <v>201</v>
      </c>
      <c r="B25" s="538"/>
      <c r="C25" s="538"/>
      <c r="D25" s="538"/>
      <c r="E25" s="538"/>
      <c r="F25" s="538"/>
      <c r="G25" s="538"/>
      <c r="H25" s="538"/>
    </row>
    <row r="26" spans="1:8" ht="13.25" customHeight="1">
      <c r="A26" s="183"/>
      <c r="B26" s="183"/>
      <c r="C26" s="183"/>
      <c r="D26" s="183"/>
      <c r="E26" s="183"/>
      <c r="F26" s="183"/>
      <c r="G26" s="183"/>
      <c r="H26" s="183"/>
    </row>
    <row r="27" spans="1:8" ht="64.5" customHeight="1">
      <c r="A27" s="533" t="s">
        <v>518</v>
      </c>
      <c r="B27" s="533"/>
      <c r="C27" s="533"/>
      <c r="D27" s="533"/>
      <c r="E27" s="533"/>
      <c r="F27" s="533"/>
      <c r="G27" s="533"/>
      <c r="H27" s="533"/>
    </row>
    <row r="28" spans="1:8" ht="13.25" customHeight="1">
      <c r="A28" s="183"/>
      <c r="B28" s="183"/>
      <c r="C28" s="183"/>
      <c r="D28" s="183"/>
      <c r="E28" s="183"/>
      <c r="F28" s="183"/>
      <c r="G28" s="183"/>
      <c r="H28" s="183"/>
    </row>
    <row r="29" spans="1:8" ht="18">
      <c r="A29" s="538" t="s">
        <v>202</v>
      </c>
      <c r="B29" s="538"/>
      <c r="C29" s="538"/>
      <c r="D29" s="538"/>
      <c r="E29" s="538"/>
      <c r="F29" s="538"/>
      <c r="G29" s="538"/>
      <c r="H29" s="538"/>
    </row>
    <row r="30" spans="1:8" ht="13.25" customHeight="1">
      <c r="A30" s="183"/>
      <c r="B30" s="183"/>
      <c r="C30" s="183"/>
      <c r="D30" s="183"/>
      <c r="E30" s="183"/>
      <c r="F30" s="183"/>
      <c r="G30" s="183"/>
      <c r="H30" s="183"/>
    </row>
    <row r="31" spans="1:8" ht="23.5" customHeight="1">
      <c r="A31" s="541" t="s">
        <v>457</v>
      </c>
      <c r="B31" s="542"/>
      <c r="C31" s="541" t="s">
        <v>196</v>
      </c>
      <c r="D31" s="542"/>
      <c r="E31" s="541" t="s">
        <v>197</v>
      </c>
      <c r="F31" s="542"/>
      <c r="G31" s="543" t="s">
        <v>198</v>
      </c>
      <c r="H31" s="544"/>
    </row>
    <row r="32" spans="1:8" ht="70" customHeight="1">
      <c r="A32" s="539" t="s">
        <v>203</v>
      </c>
      <c r="B32" s="540"/>
      <c r="C32" s="539" t="s">
        <v>203</v>
      </c>
      <c r="D32" s="540"/>
      <c r="E32" s="539" t="s">
        <v>203</v>
      </c>
      <c r="F32" s="540"/>
      <c r="G32" s="539" t="s">
        <v>203</v>
      </c>
      <c r="H32" s="540"/>
    </row>
    <row r="33" spans="1:8" ht="13.25" customHeight="1">
      <c r="A33" s="183"/>
      <c r="B33" s="183"/>
      <c r="C33" s="183"/>
      <c r="D33" s="183"/>
      <c r="E33" s="183"/>
      <c r="F33" s="183"/>
      <c r="G33" s="183"/>
      <c r="H33" s="183"/>
    </row>
  </sheetData>
  <sheetProtection algorithmName="SHA-512" hashValue="1gKh2OH6fTEqHAUhFwa+IcvmMG9uARqXreR84D1e/LcfBhdKVMpjNijM7RZQHL0ItryegXWyC09s7SS+q7dfbw==" saltValue="ItjIyiNwt6vaAtBG7OwWjg==" spinCount="100000" sheet="1" objects="1" scenarios="1"/>
  <mergeCells count="21">
    <mergeCell ref="A32:B32"/>
    <mergeCell ref="C32:D32"/>
    <mergeCell ref="E32:F32"/>
    <mergeCell ref="G32:H32"/>
    <mergeCell ref="A18:H18"/>
    <mergeCell ref="A19:H19"/>
    <mergeCell ref="A21:H21"/>
    <mergeCell ref="A23:H23"/>
    <mergeCell ref="A25:H25"/>
    <mergeCell ref="A27:H27"/>
    <mergeCell ref="A29:H29"/>
    <mergeCell ref="A31:B31"/>
    <mergeCell ref="C31:D31"/>
    <mergeCell ref="E31:F31"/>
    <mergeCell ref="G31:H31"/>
    <mergeCell ref="A17:H17"/>
    <mergeCell ref="A4:H4"/>
    <mergeCell ref="A5:H5"/>
    <mergeCell ref="A7:H7"/>
    <mergeCell ref="A9:H13"/>
    <mergeCell ref="A15:H15"/>
  </mergeCells>
  <pageMargins left="0.25" right="0.25" top="0.75" bottom="0.75" header="0.3" footer="0.3"/>
  <pageSetup paperSize="9" orientation="portrait" r:id="rId1"/>
  <headerFooter>
    <oddFooter>&amp;R_x000D_&amp;1#&amp;"Arial"&amp;10&amp;K000000 Confidential 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0f8064-6b4e-4588-932a-7e89904c61b3">
      <Terms xmlns="http://schemas.microsoft.com/office/infopath/2007/PartnerControls"/>
    </lcf76f155ced4ddcb4097134ff3c332f>
    <comentarii xmlns="cd0f8064-6b4e-4588-932a-7e89904c61b3" xsi:nil="true"/>
    <TaxCatchAll xmlns="e411012b-202a-45c6-9a22-b25048a40e5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9135EA13E8154089886972BE592487" ma:contentTypeVersion="22" ma:contentTypeDescription="Creați un document nou." ma:contentTypeScope="" ma:versionID="99b7fa39a71d00776af84c0afe41a4c4">
  <xsd:schema xmlns:xsd="http://www.w3.org/2001/XMLSchema" xmlns:xs="http://www.w3.org/2001/XMLSchema" xmlns:p="http://schemas.microsoft.com/office/2006/metadata/properties" xmlns:ns1="http://schemas.microsoft.com/sharepoint/v3" xmlns:ns2="cd0f8064-6b4e-4588-932a-7e89904c61b3" xmlns:ns3="e411012b-202a-45c6-9a22-b25048a40e55" targetNamespace="http://schemas.microsoft.com/office/2006/metadata/properties" ma:root="true" ma:fieldsID="f4447cebdc86327bd423a4593df05256" ns1:_="" ns2:_="" ns3:_="">
    <xsd:import namespace="http://schemas.microsoft.com/sharepoint/v3"/>
    <xsd:import namespace="cd0f8064-6b4e-4588-932a-7e89904c61b3"/>
    <xsd:import namespace="e411012b-202a-45c6-9a22-b25048a40e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comentarii"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tăți de politică de conformitate unificată" ma:hidden="true" ma:internalName="_ip_UnifiedCompliancePolicyProperties">
      <xsd:simpleType>
        <xsd:restriction base="dms:Note"/>
      </xsd:simpleType>
    </xsd:element>
    <xsd:element name="_ip_UnifiedCompliancePolicyUIAction" ma:index="28" nillable="true" ma:displayName="Acțiune UI de politică de conformitate unificată"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0f8064-6b4e-4588-932a-7e89904c6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comentarii" ma:index="19" nillable="true" ma:displayName="comentarii" ma:format="Dropdown" ma:internalName="comentarii">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chete imagine" ma:readOnly="false" ma:fieldId="{5cf76f15-5ced-4ddc-b409-7134ff3c332f}" ma:taxonomyMulti="true" ma:sspId="2bbfa71a-d75e-4d15-90e8-ced09d00e4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11012b-202a-45c6-9a22-b25048a40e55" elementFormDefault="qualified">
    <xsd:import namespace="http://schemas.microsoft.com/office/2006/documentManagement/types"/>
    <xsd:import namespace="http://schemas.microsoft.com/office/infopath/2007/PartnerControls"/>
    <xsd:element name="SharedWithUsers" ma:index="10" nillable="true" ma:displayName="Partajat c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jat cu detalii" ma:internalName="SharedWithDetails" ma:readOnly="true">
      <xsd:simpleType>
        <xsd:restriction base="dms:Note">
          <xsd:maxLength value="255"/>
        </xsd:restriction>
      </xsd:simpleType>
    </xsd:element>
    <xsd:element name="TaxCatchAll" ma:index="23" nillable="true" ma:displayName="Taxonomy Catch All Column" ma:hidden="true" ma:list="{90c6ca80-8f14-437e-b63d-610300865848}" ma:internalName="TaxCatchAll" ma:showField="CatchAllData" ma:web="e411012b-202a-45c6-9a22-b25048a40e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D727A-FA56-4DA8-A9AB-DFC16E1817E2}">
  <ds:schemaRefs>
    <ds:schemaRef ds:uri="http://schemas.microsoft.com/sharepoint/v3/contenttype/forms"/>
  </ds:schemaRefs>
</ds:datastoreItem>
</file>

<file path=customXml/itemProps2.xml><?xml version="1.0" encoding="utf-8"?>
<ds:datastoreItem xmlns:ds="http://schemas.openxmlformats.org/officeDocument/2006/customXml" ds:itemID="{1516B08E-3A7F-4CD7-AFF3-FFD8C98843F2}">
  <ds:schemaRefs>
    <ds:schemaRef ds:uri="http://purl.org/dc/dcmitype/"/>
    <ds:schemaRef ds:uri="http://purl.org/dc/elements/1.1/"/>
    <ds:schemaRef ds:uri="http://www.w3.org/XML/1998/namespace"/>
    <ds:schemaRef ds:uri="e411012b-202a-45c6-9a22-b25048a40e55"/>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cd0f8064-6b4e-4588-932a-7e89904c61b3"/>
    <ds:schemaRef ds:uri="http://schemas.microsoft.com/office/2006/metadata/properties"/>
  </ds:schemaRefs>
</ds:datastoreItem>
</file>

<file path=customXml/itemProps3.xml><?xml version="1.0" encoding="utf-8"?>
<ds:datastoreItem xmlns:ds="http://schemas.openxmlformats.org/officeDocument/2006/customXml" ds:itemID="{9D0419C3-5DB2-4106-B88F-78ADCE0E5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0f8064-6b4e-4588-932a-7e89904c61b3"/>
    <ds:schemaRef ds:uri="e411012b-202a-45c6-9a22-b25048a40e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1c0902-ed92-4fed-896d-2e7725de02d4}" enabled="1" method="Standard" siteId="{d6b0bbee-7cd9-4d60-bce6-4a67b543e2ae}"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GAMA</vt:lpstr>
      <vt:lpstr>ECHIPAMENTE STANDARD</vt:lpstr>
      <vt:lpstr>Diversitate consola centrala</vt:lpstr>
      <vt:lpstr>ECHIPAMENTE OPTIONALE</vt:lpstr>
      <vt:lpstr>CARACTERISTICI TEHNICE</vt:lpstr>
      <vt:lpstr>DIMENSIUNI</vt:lpstr>
      <vt:lpstr>SERVICII</vt:lpstr>
      <vt:lpstr>MENTENANTA CONECTATA</vt:lpstr>
      <vt:lpstr>'CARACTERISTICI TEHNICE'!Print_Area</vt:lpstr>
      <vt:lpstr>DIMENSIUNI!Print_Area</vt:lpstr>
      <vt:lpstr>'ECHIPAMENTE OPTIONALE'!Print_Area</vt:lpstr>
      <vt:lpstr>'ECHIPAMENTE STANDARD'!Print_Area</vt:lpstr>
      <vt:lpstr>GAMA!Print_Area</vt:lpstr>
      <vt:lpstr>'MENTENANTA CONECTATA'!Print_Area</vt:lpstr>
      <vt:lpstr>SERVICII!Print_Area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PETRESCU Ondina-Anca</dc:creator>
  <cp:keywords/>
  <dc:description/>
  <cp:lastModifiedBy>Andreea Anghel</cp:lastModifiedBy>
  <cp:revision/>
  <cp:lastPrinted>2026-10-14T09:43:58Z</cp:lastPrinted>
  <dcterms:created xsi:type="dcterms:W3CDTF">2021-08-03T13:46:06Z</dcterms:created>
  <dcterms:modified xsi:type="dcterms:W3CDTF">2026-10-14T09:44:20Z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0x010100C29135EA13E8154089886972BE592487</vt:lpwstr>
  </property>
  <property fmtid="{D5CDD505-2E9C-101B-9397-08002B2CF9AE}" pid="3" name="MSIP_Label_fd1c0902-ed92-4fed-896d-2e7725de02d4_Enabled">
    <vt:lpwstr>true</vt:lpwstr>
  </property>
  <property fmtid="{D5CDD505-2E9C-101B-9397-08002B2CF9AE}" pid="4" name="MSIP_Label_fd1c0902-ed92-4fed-896d-2e7725de02d4_SetDate">
    <vt:lpwstr>2022-12-22T09:51:30Z</vt:lpwstr>
  </property>
  <property fmtid="{D5CDD505-2E9C-101B-9397-08002B2CF9AE}" pid="5" name="MSIP_Label_fd1c0902-ed92-4fed-896d-2e7725de02d4_Method">
    <vt:lpwstr>Standard</vt:lpwstr>
  </property>
  <property fmtid="{D5CDD505-2E9C-101B-9397-08002B2CF9AE}" pid="6" name="MSIP_Label_fd1c0902-ed92-4fed-896d-2e7725de02d4_Name">
    <vt:lpwstr>Anyone (not protected)</vt:lpwstr>
  </property>
  <property fmtid="{D5CDD505-2E9C-101B-9397-08002B2CF9AE}" pid="7" name="MSIP_Label_fd1c0902-ed92-4fed-896d-2e7725de02d4_SiteId">
    <vt:lpwstr>d6b0bbee-7cd9-4d60-bce6-4a67b543e2ae</vt:lpwstr>
  </property>
  <property fmtid="{D5CDD505-2E9C-101B-9397-08002B2CF9AE}" pid="8" name="MSIP_Label_fd1c0902-ed92-4fed-896d-2e7725de02d4_ActionId">
    <vt:lpwstr>8ba08a4b-b7c5-4d14-b095-d7b91d7f23ce</vt:lpwstr>
  </property>
  <property fmtid="{D5CDD505-2E9C-101B-9397-08002B2CF9AE}" pid="9" name="MSIP_Label_fd1c0902-ed92-4fed-896d-2e7725de02d4_ContentBits">
    <vt:lpwstr>2</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