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andreeaanghel/Desktop/fise Dacia septemrbie 2026/"/>
    </mc:Choice>
  </mc:AlternateContent>
  <xr:revisionPtr revIDLastSave="0" documentId="8_{9B5FE97B-415E-1B44-BC93-D72DFCA6AA0D}" xr6:coauthVersionLast="47" xr6:coauthVersionMax="47" xr10:uidLastSave="{00000000-0000-0000-0000-000000000000}"/>
  <bookViews>
    <workbookView xWindow="0" yWindow="660" windowWidth="29400" windowHeight="17380" tabRatio="766" activeTab="4" xr2:uid="{2B0310B0-09D9-4E0E-82A7-76C856275A8B}"/>
  </bookViews>
  <sheets>
    <sheet name="GAMA" sheetId="1" r:id="rId1"/>
    <sheet name="ECHIPAMENTE STANDARD" sheetId="2" r:id="rId2"/>
    <sheet name="Diversitate consola centrala" sheetId="7" state="hidden" r:id="rId3"/>
    <sheet name="ECHIPAMENTE OPTIONALE" sheetId="3" r:id="rId4"/>
    <sheet name="CARACTERISTICI TEHNICE" sheetId="4" r:id="rId5"/>
    <sheet name="DIMENSIUNI" sheetId="5" r:id="rId6"/>
    <sheet name="SERVICII" sheetId="10" state="hidden" r:id="rId7"/>
    <sheet name="MENTENANTA CONECTATA" sheetId="9" r:id="rId8"/>
  </sheets>
  <definedNames>
    <definedName name="AAA" localSheetId="5" hidden="1">{#N/A,#N/A,FALSE,"Ventes V.P. V.U.";#N/A,#N/A,FALSE,"Les Concurences";#N/A,#N/A,FALSE,"DACIA"}</definedName>
    <definedName name="AAA" localSheetId="7" hidden="1">{#N/A,#N/A,FALSE,"Ventes V.P. V.U.";#N/A,#N/A,FALSE,"Les Concurences";#N/A,#N/A,FALSE,"DACIA"}</definedName>
    <definedName name="AAA" hidden="1">{#N/A,#N/A,FALSE,"Ventes V.P. V.U.";#N/A,#N/A,FALSE,"Les Concurences";#N/A,#N/A,FALSE,"DACIA"}</definedName>
    <definedName name="ACCESORII" localSheetId="5" hidden="1">{#N/A,#N/A,FALSE,"Ventes V.P. V.U.";#N/A,#N/A,FALSE,"Les Concurences";#N/A,#N/A,FALSE,"DACIA"}</definedName>
    <definedName name="ACCESORII" hidden="1">{#N/A,#N/A,FALSE,"Ventes V.P. V.U.";#N/A,#N/A,FALSE,"Les Concurences";#N/A,#N/A,FALSE,"DACIA"}</definedName>
    <definedName name="anscount" hidden="1">4</definedName>
    <definedName name="azeae" localSheetId="5" hidden="1">{#N/A,#N/A,FALSE,"Ventes V.P. V.U.";#N/A,#N/A,FALSE,"Les Concurences";#N/A,#N/A,FALSE,"DACIA"}</definedName>
    <definedName name="azeae" localSheetId="7" hidden="1">{#N/A,#N/A,FALSE,"Ventes V.P. V.U.";#N/A,#N/A,FALSE,"Les Concurences";#N/A,#N/A,FALSE,"DACIA"}</definedName>
    <definedName name="azeae" hidden="1">{#N/A,#N/A,FALSE,"Ventes V.P. V.U.";#N/A,#N/A,FALSE,"Les Concurences";#N/A,#N/A,FALSE,"DACIA"}</definedName>
    <definedName name="barbara" localSheetId="5" hidden="1">{#N/A,#N/A,FALSE,"Ventes V.P. V.U.";#N/A,#N/A,FALSE,"Les Concurences";#N/A,#N/A,FALSE,"DACIA"}</definedName>
    <definedName name="barbara" localSheetId="7" hidden="1">{#N/A,#N/A,FALSE,"Ventes V.P. V.U.";#N/A,#N/A,FALSE,"Les Concurences";#N/A,#N/A,FALSE,"DACIA"}</definedName>
    <definedName name="barbara" hidden="1">{#N/A,#N/A,FALSE,"Ventes V.P. V.U.";#N/A,#N/A,FALSE,"Les Concurences";#N/A,#N/A,FALSE,"DACIA"}</definedName>
    <definedName name="CEAPA" localSheetId="5" hidden="1">{#N/A,#N/A,FALSE,"Ventes V.P. V.U.";#N/A,#N/A,FALSE,"Les Concurences";#N/A,#N/A,FALSE,"DACIA"}</definedName>
    <definedName name="CEAPA" localSheetId="7" hidden="1">{#N/A,#N/A,FALSE,"Ventes V.P. V.U.";#N/A,#N/A,FALSE,"Les Concurences";#N/A,#N/A,FALSE,"DACIA"}</definedName>
    <definedName name="CEAPA" hidden="1">{#N/A,#N/A,FALSE,"Ventes V.P. V.U.";#N/A,#N/A,FALSE,"Les Concurences";#N/A,#N/A,FALSE,"DACIA"}</definedName>
    <definedName name="DD" localSheetId="5" hidden="1">{#N/A,#N/A,FALSE,"Ventes V.P. V.U.";#N/A,#N/A,FALSE,"Les Concurences";#N/A,#N/A,FALSE,"DACIA"}</definedName>
    <definedName name="DD" localSheetId="7" hidden="1">{#N/A,#N/A,FALSE,"Ventes V.P. V.U.";#N/A,#N/A,FALSE,"Les Concurences";#N/A,#N/A,FALSE,"DACIA"}</definedName>
    <definedName name="DD" hidden="1">{#N/A,#N/A,FALSE,"Ventes V.P. V.U.";#N/A,#N/A,FALSE,"Les Concurences";#N/A,#N/A,FALSE,"DACIA"}</definedName>
    <definedName name="elena" localSheetId="5" hidden="1">{#N/A,#N/A,FALSE,"Ventes V.P. V.U.";#N/A,#N/A,FALSE,"Les Concurences";#N/A,#N/A,FALSE,"DACIA"}</definedName>
    <definedName name="elena" localSheetId="7" hidden="1">{#N/A,#N/A,FALSE,"Ventes V.P. V.U.";#N/A,#N/A,FALSE,"Les Concurences";#N/A,#N/A,FALSE,"DACIA"}</definedName>
    <definedName name="elena" hidden="1">{#N/A,#N/A,FALSE,"Ventes V.P. V.U.";#N/A,#N/A,FALSE,"Les Concurences";#N/A,#N/A,FALSE,"DACIA"}</definedName>
    <definedName name="FILIP" localSheetId="5" hidden="1">{#N/A,#N/A,FALSE,"Ventes V.P. V.U.";#N/A,#N/A,FALSE,"Les Concurences";#N/A,#N/A,FALSE,"DACIA"}</definedName>
    <definedName name="FILIP" localSheetId="7" hidden="1">{#N/A,#N/A,FALSE,"Ventes V.P. V.U.";#N/A,#N/A,FALSE,"Les Concurences";#N/A,#N/A,FALSE,"DACIA"}</definedName>
    <definedName name="FILIP" hidden="1">{#N/A,#N/A,FALSE,"Ventes V.P. V.U.";#N/A,#N/A,FALSE,"Les Concurences";#N/A,#N/A,FALSE,"DACIA"}</definedName>
    <definedName name="gh" localSheetId="5" hidden="1">{#N/A,#N/A,FALSE,"Ventes V.P. V.U.";#N/A,#N/A,FALSE,"Les Concurences";#N/A,#N/A,FALSE,"DACIA"}</definedName>
    <definedName name="gh" localSheetId="7" hidden="1">{#N/A,#N/A,FALSE,"Ventes V.P. V.U.";#N/A,#N/A,FALSE,"Les Concurences";#N/A,#N/A,FALSE,"DACIA"}</definedName>
    <definedName name="gh" hidden="1">{#N/A,#N/A,FALSE,"Ventes V.P. V.U.";#N/A,#N/A,FALSE,"Les Concurences";#N/A,#N/A,FALSE,"DACIA"}</definedName>
    <definedName name="HTML1_1" hidden="1">"[pdm_cde7DR00.xls]Juin!$A$1:$AL$68"</definedName>
    <definedName name="HTML1_10" hidden="1">""</definedName>
    <definedName name="HTML1_11" hidden="1">1</definedName>
    <definedName name="HTML1_12" hidden="1">"C:\Usr\MyHTML.htm"</definedName>
    <definedName name="HTML1_2" hidden="1">1</definedName>
    <definedName name="HTML1_3" hidden="1">"pdm_cde7DR00"</definedName>
    <definedName name="HTML1_4" hidden="1">"Juin"</definedName>
    <definedName name="HTML1_5" hidden="1">""</definedName>
    <definedName name="HTML1_6" hidden="1">-4146</definedName>
    <definedName name="HTML1_7" hidden="1">-4146</definedName>
    <definedName name="HTML1_8" hidden="1">"28/06/2000"</definedName>
    <definedName name="HTML1_9" hidden="1">"Gibert"</definedName>
    <definedName name="HTMLCount" hidden="1">1</definedName>
    <definedName name="limcount" hidden="1">2</definedName>
    <definedName name="mcx" localSheetId="5" hidden="1">{#N/A,#N/A,FALSE,"Ventes V.P. V.U.";#N/A,#N/A,FALSE,"Les Concurences";#N/A,#N/A,FALSE,"DACIA"}</definedName>
    <definedName name="mcx" localSheetId="7" hidden="1">{#N/A,#N/A,FALSE,"Ventes V.P. V.U.";#N/A,#N/A,FALSE,"Les Concurences";#N/A,#N/A,FALSE,"DACIA"}</definedName>
    <definedName name="mcx" hidden="1">{#N/A,#N/A,FALSE,"Ventes V.P. V.U.";#N/A,#N/A,FALSE,"Les Concurences";#N/A,#N/A,FALSE,"DACIA"}</definedName>
    <definedName name="_xlnm.Print_Area" localSheetId="4">'CARACTERISTICI TEHNICE'!$A$1:$M$51</definedName>
    <definedName name="_xlnm.Print_Area" localSheetId="5">DIMENSIUNI!$A$1:$J$78</definedName>
    <definedName name="_xlnm.Print_Area" localSheetId="3">'ECHIPAMENTE OPTIONALE'!$A$1:$J$106</definedName>
    <definedName name="_xlnm.Print_Area" localSheetId="1">'ECHIPAMENTE STANDARD'!$A$1:$N$57</definedName>
    <definedName name="_xlnm.Print_Area" localSheetId="0">GAMA!$B$1:$G$66</definedName>
    <definedName name="_xlnm.Print_Area" localSheetId="7">'MENTENANTA CONECTATA'!$A$1:$H$34</definedName>
    <definedName name="_xlnm.Print_Area" localSheetId="6">SERVICII!$B$2:$Z$84</definedName>
    <definedName name="rte" localSheetId="5" hidden="1">{#N/A,#N/A,FALSE,"Ventes V.P. V.U.";#N/A,#N/A,FALSE,"Les Concurences";#N/A,#N/A,FALSE,"DACIA"}</definedName>
    <definedName name="rte" localSheetId="7" hidden="1">{#N/A,#N/A,FALSE,"Ventes V.P. V.U.";#N/A,#N/A,FALSE,"Les Concurences";#N/A,#N/A,FALSE,"DACIA"}</definedName>
    <definedName name="rte" hidden="1">{#N/A,#N/A,FALSE,"Ventes V.P. V.U.";#N/A,#N/A,FALSE,"Les Concurences";#N/A,#N/A,FALSE,"DACIA"}</definedName>
    <definedName name="sencount" hidden="1">2</definedName>
    <definedName name="sqdsfd" localSheetId="5" hidden="1">{#N/A,#N/A,FALSE,"Ventes V.P. V.U.";#N/A,#N/A,FALSE,"Les Concurences";#N/A,#N/A,FALSE,"DACIA"}</definedName>
    <definedName name="sqdsfd" localSheetId="7" hidden="1">{#N/A,#N/A,FALSE,"Ventes V.P. V.U.";#N/A,#N/A,FALSE,"Les Concurences";#N/A,#N/A,FALSE,"DACIA"}</definedName>
    <definedName name="sqdsfd" hidden="1">{#N/A,#N/A,FALSE,"Ventes V.P. V.U.";#N/A,#N/A,FALSE,"Les Concurences";#N/A,#N/A,FALSE,"DACIA"}</definedName>
    <definedName name="vb" localSheetId="5" hidden="1">{#N/A,#N/A,FALSE,"Ventes V.P. V.U.";#N/A,#N/A,FALSE,"Les Concurences";#N/A,#N/A,FALSE,"DACIA"}</definedName>
    <definedName name="vb" localSheetId="7" hidden="1">{#N/A,#N/A,FALSE,"Ventes V.P. V.U.";#N/A,#N/A,FALSE,"Les Concurences";#N/A,#N/A,FALSE,"DACIA"}</definedName>
    <definedName name="vb" hidden="1">{#N/A,#N/A,FALSE,"Ventes V.P. V.U.";#N/A,#N/A,FALSE,"Les Concurences";#N/A,#N/A,FALSE,"DACIA"}</definedName>
    <definedName name="VN_PDU_Roumanie" localSheetId="5" hidden="1">{#N/A,#N/A,FALSE,"Ventes V.P. V.U.";#N/A,#N/A,FALSE,"Les Concurences";#N/A,#N/A,FALSE,"DACIA"}</definedName>
    <definedName name="VN_PDU_Roumanie" localSheetId="7" hidden="1">{#N/A,#N/A,FALSE,"Ventes V.P. V.U.";#N/A,#N/A,FALSE,"Les Concurences";#N/A,#N/A,FALSE,"DACIA"}</definedName>
    <definedName name="VN_PDU_Roumanie" hidden="1">{#N/A,#N/A,FALSE,"Ventes V.P. V.U.";#N/A,#N/A,FALSE,"Les Concurences";#N/A,#N/A,FALSE,"DACIA"}</definedName>
    <definedName name="wrn.Market._.ROMANIA." localSheetId="5" hidden="1">{#N/A,#N/A,FALSE,"Ventes V.P. V.U.";#N/A,#N/A,FALSE,"Les Concurences";#N/A,#N/A,FALSE,"DACIA"}</definedName>
    <definedName name="wrn.Market._.ROMANIA." localSheetId="7" hidden="1">{#N/A,#N/A,FALSE,"Ventes V.P. V.U.";#N/A,#N/A,FALSE,"Les Concurences";#N/A,#N/A,FALSE,"DACIA"}</definedName>
    <definedName name="wrn.Market._.ROMANIA." hidden="1">{#N/A,#N/A,FALSE,"Ventes V.P. V.U.";#N/A,#N/A,FALSE,"Les Concurences";#N/A,#N/A,FALSE,"DACIA"}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3" l="1"/>
  <c r="D18" i="3"/>
  <c r="F11" i="1" l="1"/>
  <c r="D28" i="3" l="1"/>
  <c r="D25" i="3"/>
  <c r="D22" i="3"/>
  <c r="D21" i="3"/>
  <c r="D20" i="3"/>
  <c r="D19" i="3"/>
  <c r="D16" i="3"/>
  <c r="D13" i="3"/>
  <c r="D11" i="3"/>
  <c r="D10" i="3"/>
  <c r="D9" i="3"/>
  <c r="F6" i="1"/>
  <c r="F7" i="1"/>
  <c r="F8" i="1"/>
  <c r="F9" i="1"/>
  <c r="F10" i="1"/>
  <c r="F12" i="1"/>
  <c r="F13" i="1"/>
  <c r="F14" i="1"/>
  <c r="F15" i="1"/>
  <c r="D17" i="3"/>
  <c r="B2" i="3"/>
  <c r="A2" i="5" l="1"/>
  <c r="B2" i="4"/>
  <c r="A1" i="2"/>
</calcChain>
</file>

<file path=xl/sharedStrings.xml><?xml version="1.0" encoding="utf-8"?>
<sst xmlns="http://schemas.openxmlformats.org/spreadsheetml/2006/main" count="718" uniqueCount="521">
  <si>
    <t>Versiune</t>
  </si>
  <si>
    <t>Motorizari</t>
  </si>
  <si>
    <t>Cod sistem</t>
  </si>
  <si>
    <t>Norma de poluare</t>
  </si>
  <si>
    <t>Pret tarif Euro cu TVA</t>
  </si>
  <si>
    <t>Toate preturile sunt exprimate in €.</t>
  </si>
  <si>
    <t>Conditii de garantie:</t>
  </si>
  <si>
    <t xml:space="preserve"> - garantie constructor 3 ani sau 100.000 km</t>
  </si>
  <si>
    <t>Anumite echipamente din Fisa produs pot suferi modificari din motive independente de vointa Renault Commercial Roumanie SRL, impuse de nevoia modificarii definitiei produsului, intervenita dupa data redactarii prezentei Fise.</t>
  </si>
  <si>
    <t xml:space="preserve"> -</t>
  </si>
  <si>
    <t>DESIGN</t>
  </si>
  <si>
    <t>cod</t>
  </si>
  <si>
    <t>POST CONDUCERE</t>
  </si>
  <si>
    <t>CONFORT</t>
  </si>
  <si>
    <t>MULTIMEDIA</t>
  </si>
  <si>
    <t>SIGURANTA SI SISTEME DE ASISTENTA</t>
  </si>
  <si>
    <t>ECOMOD</t>
  </si>
  <si>
    <t>3 tetiere pentru locurile din spate</t>
  </si>
  <si>
    <t>ATAR03</t>
  </si>
  <si>
    <t>GSI (indicator de schimbare optima a treptelor de viteza - cutii manuale)</t>
  </si>
  <si>
    <t>AVGSI</t>
  </si>
  <si>
    <t>Luneta spate incalzita</t>
  </si>
  <si>
    <t>LAC</t>
  </si>
  <si>
    <t>Airbag-uri frontale si laterale (cap si torace)pentru sofer si pasager fata, airbag-uri laterale de tip cortina pentru pasagerii spate</t>
  </si>
  <si>
    <t>AIRBA2; 
ABLAVI</t>
  </si>
  <si>
    <t>Centuri de siguranta fata fixe</t>
  </si>
  <si>
    <t>CEAVFX</t>
  </si>
  <si>
    <t>Volan reglabil pe inaltime si adancime</t>
  </si>
  <si>
    <t>VOLRHP</t>
  </si>
  <si>
    <t>3 centuri de siguranta spate, cu prindere in 3 puncte</t>
  </si>
  <si>
    <t>CMAR3P</t>
  </si>
  <si>
    <t>Sistem de monitorizare presiune pneuri</t>
  </si>
  <si>
    <t>TPRM3</t>
  </si>
  <si>
    <t>Sistem de prindere ISOFIX pentru locurile laterale spate</t>
  </si>
  <si>
    <t>ISOFIX</t>
  </si>
  <si>
    <t>Aer conditionat cu reglare manuala</t>
  </si>
  <si>
    <t>CA01</t>
  </si>
  <si>
    <t>SGAV02</t>
  </si>
  <si>
    <t>VLCUIR</t>
  </si>
  <si>
    <t>Oglinzi retrovizoare reglabile electric si dejivrante</t>
  </si>
  <si>
    <t>RET03</t>
  </si>
  <si>
    <t>Asistenta la parcarea cu spatele (senzori acustici)</t>
  </si>
  <si>
    <t>CSRBA2</t>
  </si>
  <si>
    <t xml:space="preserve">Camera video pentru asistenta la parcarea cu spatele
</t>
  </si>
  <si>
    <t>RRCAM</t>
  </si>
  <si>
    <t>Geamuri spate si luneta cu tenta de culoare inchisa</t>
  </si>
  <si>
    <t>VSTLAR</t>
  </si>
  <si>
    <t>ECHIPAMENTE OPTIONALE</t>
  </si>
  <si>
    <t>-</t>
  </si>
  <si>
    <t>Legenda:</t>
  </si>
  <si>
    <t>Denumire</t>
  </si>
  <si>
    <t xml:space="preserve"> </t>
  </si>
  <si>
    <t>CARACTERISTICI TEHNICE</t>
  </si>
  <si>
    <t>MOTOR</t>
  </si>
  <si>
    <t>Cilindree (cm3)</t>
  </si>
  <si>
    <t>Alezaj x Cursa</t>
  </si>
  <si>
    <t>Numar de cilindri / supape</t>
  </si>
  <si>
    <t xml:space="preserve"> 3 / 12</t>
  </si>
  <si>
    <t xml:space="preserve"> 4 / 16</t>
  </si>
  <si>
    <t>Transmisie</t>
  </si>
  <si>
    <t>4X2</t>
  </si>
  <si>
    <t>4X4</t>
  </si>
  <si>
    <t>Cuplu maxim Nm CEE/ regim (tr/min)</t>
  </si>
  <si>
    <t>Filtru de particule</t>
  </si>
  <si>
    <t>DA</t>
  </si>
  <si>
    <t>Stop &amp; Start / Energy Smart Management</t>
  </si>
  <si>
    <t>CUTIE DE VITEZE</t>
  </si>
  <si>
    <t>Tip cutie de viteza</t>
  </si>
  <si>
    <t>Numar de rapoarte</t>
  </si>
  <si>
    <t>PERFORMANTE</t>
  </si>
  <si>
    <t>0-100 km/h (s)</t>
  </si>
  <si>
    <t>PNEURI</t>
  </si>
  <si>
    <t>Dimensiuni omologate</t>
  </si>
  <si>
    <t>CONSUMURI SI EMISII (min/ max)*</t>
  </si>
  <si>
    <t>Consum in ciclu mixt (l/100km) WLTP**</t>
  </si>
  <si>
    <t>Emisii CO2 in ciclu mixt (g/km) WLTP**</t>
  </si>
  <si>
    <t>Tip Omologare</t>
  </si>
  <si>
    <t>WLTP</t>
  </si>
  <si>
    <t>Capacitate rezervor (litri)</t>
  </si>
  <si>
    <t>SISTEME DE ASISTENTA CONSUM REDUS</t>
  </si>
  <si>
    <t>ECO Mode</t>
  </si>
  <si>
    <t>DIRECTIE</t>
  </si>
  <si>
    <t>Tip sistem directie</t>
  </si>
  <si>
    <t>Asistata electric</t>
  </si>
  <si>
    <t>Diametru de bracaj intre trotuare (m)</t>
  </si>
  <si>
    <t>FRANE</t>
  </si>
  <si>
    <t>A.B.S. + E.B.D. (repartitie electronica forta de franare) + A.F.U. (asistare la franarea de urgenta)</t>
  </si>
  <si>
    <t>Masa proprie vehicul minima/maxima (la gol)</t>
  </si>
  <si>
    <t>Masa total maxim autorizata (MTMA)</t>
  </si>
  <si>
    <t>Masa totala rulanta  (M.T.R.)</t>
  </si>
  <si>
    <t>Masa maxima incarcare plafon</t>
  </si>
  <si>
    <t>* Consumul si emisiile declarate sunt determinate in urma unor teste efectuate in condiţiile impuse de reglementările in vigoare la data omologării tipului de vehicul, in conformitate cu prevederile Regulamentului UE nr. 715/2007 cu modificările si completările ulterioare specifice (omologări conform ciclului WLTP). Consumul de carburant și emisiile de CO2 ale unui vehicul depind nu doar de randamentul său energetic, ci și de comportamentul la volan al conducătorului auto și de alți factori (număr de opriri in trafic, viteza de deplasare, modul de schimbare a treptelor de viteze, starea drumului si a pneurilor etc.)</t>
  </si>
  <si>
    <t>DIMENSIUNI</t>
  </si>
  <si>
    <t>VOLUM PORTBAGAJ</t>
  </si>
  <si>
    <t>PLAN DIMENSIUNI</t>
  </si>
  <si>
    <t>(mm)</t>
  </si>
  <si>
    <t xml:space="preserve"> Ampatament</t>
  </si>
  <si>
    <t xml:space="preserve"> Lungime</t>
  </si>
  <si>
    <t xml:space="preserve"> Garda la sol (la gol)</t>
  </si>
  <si>
    <t xml:space="preserve"> Lățime în dreptul coatelor (față)</t>
  </si>
  <si>
    <t xml:space="preserve"> Lățime în dreptul coatelor (spate)</t>
  </si>
  <si>
    <t>Unghiuri de atac fata / degajare spate (grade)</t>
  </si>
  <si>
    <t>Card acces maini libere</t>
  </si>
  <si>
    <t>BARTOI</t>
  </si>
  <si>
    <t>Carcase oglinzi de culoare gri megalith</t>
  </si>
  <si>
    <t>ARCTIC WHITE</t>
  </si>
  <si>
    <t>**Date provizorii in curs de omologare</t>
  </si>
  <si>
    <t>Masa maxima remorcabila fara sistem de franare</t>
  </si>
  <si>
    <t>Bare de pavilion modulare</t>
  </si>
  <si>
    <t>Norma 
de poluare</t>
  </si>
  <si>
    <t>Pret tarif Euro
 fara TVA</t>
  </si>
  <si>
    <t>Pret tarif Euro
 cu TVA</t>
  </si>
  <si>
    <t>SIGURANTA SI
 SISTEME DE ASISTENTA</t>
  </si>
  <si>
    <t>Elemente specifice de design interior/exterior Copper Brown</t>
  </si>
  <si>
    <t>BARLON</t>
  </si>
  <si>
    <t>ACCLM</t>
  </si>
  <si>
    <t>SGAR03</t>
  </si>
  <si>
    <t>CPE; 
DK5C0</t>
  </si>
  <si>
    <t>KTGREP</t>
  </si>
  <si>
    <t xml:space="preserve">Kit de reparatie </t>
  </si>
  <si>
    <t>ALOUC5</t>
  </si>
  <si>
    <t xml:space="preserve">Carcase oglinzi de culoare neagra </t>
  </si>
  <si>
    <t>RENTC</t>
  </si>
  <si>
    <t>RCALL</t>
  </si>
  <si>
    <t>ITPK0</t>
  </si>
  <si>
    <t>DDAWA</t>
  </si>
  <si>
    <t>ABS (anti-lock braking system), AFUAFD (asistare la franarea de urgenta)</t>
  </si>
  <si>
    <t xml:space="preserve">ABS.
AFUAFD </t>
  </si>
  <si>
    <t>Frana de parcare manuala</t>
  </si>
  <si>
    <t>FDIU2</t>
  </si>
  <si>
    <t>DRAP02</t>
  </si>
  <si>
    <t>HARM01</t>
  </si>
  <si>
    <t>SSFRPA</t>
  </si>
  <si>
    <t>Volan imbracat in piele sintetica</t>
  </si>
  <si>
    <t>Cruise Control</t>
  </si>
  <si>
    <t>LKA00</t>
  </si>
  <si>
    <t>RETP01</t>
  </si>
  <si>
    <t>DRAP03</t>
  </si>
  <si>
    <t>PALAW</t>
  </si>
  <si>
    <t>RA480</t>
  </si>
  <si>
    <t>RET07</t>
  </si>
  <si>
    <t>FPASS</t>
  </si>
  <si>
    <t>DB0C0</t>
  </si>
  <si>
    <t>NA487</t>
  </si>
  <si>
    <t>ASOC7</t>
  </si>
  <si>
    <t xml:space="preserve">Priza accesorii ( USB locuri spate) </t>
  </si>
  <si>
    <t>REACTI</t>
  </si>
  <si>
    <t>SGAV03</t>
  </si>
  <si>
    <t>SIMI01</t>
  </si>
  <si>
    <t>RETP02</t>
  </si>
  <si>
    <t>Carcase oglinzi de culoare Copper Brown</t>
  </si>
  <si>
    <t>RSGALT</t>
  </si>
  <si>
    <t xml:space="preserve">Media Nav Live: navigație conectată integrând informații în timp real despre condițiile de circulație și un sistem audio Arkamys 3D Sound System cu 6 difuzoare,conectivitate wireless Apple CarPlayTM și Android Auto TM , functie de recunoastere vocala  </t>
  </si>
  <si>
    <t>PCV92
BSD00 ITP15 MVCAM</t>
  </si>
  <si>
    <t>RALU18/ RDIF10</t>
  </si>
  <si>
    <t xml:space="preserve">Parking Pack: detector unghi mort, mvcam si senzori acustici fata/spate </t>
  </si>
  <si>
    <t>Inchidere centralizata; cheie cu 3 butoane</t>
  </si>
  <si>
    <t>Asistenta la mentinerea benzii de rulare</t>
  </si>
  <si>
    <t>Apel de urgenta 112</t>
  </si>
  <si>
    <t>TERRACOTTA BRUN*</t>
  </si>
  <si>
    <t>CEDAR GREEN*</t>
  </si>
  <si>
    <t>Jante aliaj  full-diamantate 17'' , design Tergan</t>
  </si>
  <si>
    <t xml:space="preserve">Incarcare telefon prin inductie </t>
  </si>
  <si>
    <t>AEBA4</t>
  </si>
  <si>
    <t xml:space="preserve">Sistem de iluminare de tip LED pentru lumini de rulare pe timp de zi </t>
  </si>
  <si>
    <t>Frana de parcare electrica</t>
  </si>
  <si>
    <t>Putere maxima kw CEE / regim (tr/min)</t>
  </si>
  <si>
    <t xml:space="preserve">MASE (kg)  </t>
  </si>
  <si>
    <t>Masa maxima remorcabila cu sistem de franare</t>
  </si>
  <si>
    <t>75,5 x 89,3</t>
  </si>
  <si>
    <t>3 / 12</t>
  </si>
  <si>
    <t>Direct Injection</t>
  </si>
  <si>
    <t>Roata de rezerva</t>
  </si>
  <si>
    <t>135/80 R17 TEMP</t>
  </si>
  <si>
    <t>SHISTE GREY</t>
  </si>
  <si>
    <t>RALU17  RDIF04</t>
  </si>
  <si>
    <t>RALU18  RDIF05</t>
  </si>
  <si>
    <t>OV369 (opaca)</t>
  </si>
  <si>
    <t>TECNZ</t>
  </si>
  <si>
    <t>NV676</t>
  </si>
  <si>
    <t>TEKQG</t>
  </si>
  <si>
    <t>TEDQK</t>
  </si>
  <si>
    <t>Bancheta spate rabatabila 40/60</t>
  </si>
  <si>
    <t>Ambianta de culoare gri</t>
  </si>
  <si>
    <r>
      <t>Sarcina utila (min-max) -</t>
    </r>
    <r>
      <rPr>
        <sz val="14"/>
        <color rgb="FFFF0000"/>
        <rFont val="Dacia Block"/>
      </rPr>
      <t xml:space="preserve"> </t>
    </r>
    <r>
      <rPr>
        <sz val="14"/>
        <rFont val="Dacia Block"/>
      </rPr>
      <t>cu sofer 75 kg</t>
    </r>
  </si>
  <si>
    <t>B2 2 N7H 6XY</t>
  </si>
  <si>
    <t>B3 2 N7H 6XY</t>
  </si>
  <si>
    <t>BD 2 N7H 6XY</t>
  </si>
  <si>
    <t>RALU17
RDIF07</t>
  </si>
  <si>
    <t>Martor necuplare centuri siguranta pentru toate cele 5 locuri</t>
  </si>
  <si>
    <t>FCOWA</t>
  </si>
  <si>
    <t xml:space="preserve">Oglinzi retrovizoare electrice , degivrante si rabatabile automat </t>
  </si>
  <si>
    <t>ANTEN2</t>
  </si>
  <si>
    <t>PCV94
PBCH SGACHA VOLCHA</t>
  </si>
  <si>
    <t>CA03</t>
  </si>
  <si>
    <t xml:space="preserve">Aer conditionat automat cu doua zone </t>
  </si>
  <si>
    <t>HAYMOT</t>
  </si>
  <si>
    <t>SGAV04</t>
  </si>
  <si>
    <t>RALU19/ RDIF11</t>
  </si>
  <si>
    <t>TOPAN</t>
  </si>
  <si>
    <t>ESCHD</t>
  </si>
  <si>
    <t>CLCCA</t>
  </si>
  <si>
    <t>ACC02</t>
  </si>
  <si>
    <t>PROLED</t>
  </si>
  <si>
    <t>PRAHL</t>
  </si>
  <si>
    <t>Proiectoare ceata LED</t>
  </si>
  <si>
    <t>Consola joasa, fara cotiera</t>
  </si>
  <si>
    <t>CSRBA1</t>
  </si>
  <si>
    <t>MET04</t>
  </si>
  <si>
    <t>MET05</t>
  </si>
  <si>
    <t>Plafon panoramic cu deschidere electrică și funcție oscilobatantă</t>
  </si>
  <si>
    <t>Covorase de interior si de portbagaj din cauciuc</t>
  </si>
  <si>
    <t>Tablou de bord digital 10.3"</t>
  </si>
  <si>
    <t>Tablou de bord digital 7"</t>
  </si>
  <si>
    <t>Hayon cu actionare electrica</t>
  </si>
  <si>
    <t>Scaun sofer cu reglaj manual pe inaltime</t>
  </si>
  <si>
    <t>Scaun sofer cu reglaj manual pe inaltime si lombar</t>
  </si>
  <si>
    <t xml:space="preserve">Consola joasa cu cotiera centrala si spatiu depozitare </t>
  </si>
  <si>
    <t xml:space="preserve">Culoare Indigo Blue </t>
  </si>
  <si>
    <t xml:space="preserve">Culoare metalizata/ culoare mata speciala (diferita de alb si Indigo Blue ) </t>
  </si>
  <si>
    <t>TERRQ</t>
  </si>
  <si>
    <t>103 @ 5500</t>
  </si>
  <si>
    <t>230 @2100</t>
  </si>
  <si>
    <t>1000 m cu plecare de pe loc(s)</t>
  </si>
  <si>
    <t>215/65/17 99 / 6.5 J17  EC32
215/60/18 98 / 6.5J18 EC32
205/55/19 97 /7J19 EC31</t>
  </si>
  <si>
    <t>1419/1487</t>
  </si>
  <si>
    <t>453/521</t>
  </si>
  <si>
    <t>172 @ 3000</t>
  </si>
  <si>
    <t>GDI</t>
  </si>
  <si>
    <t>78 x 93,783</t>
  </si>
  <si>
    <t>2+4</t>
  </si>
  <si>
    <t xml:space="preserve">E.S.C. (sistem de stabilitate electronica a autovehiculului) </t>
  </si>
  <si>
    <t xml:space="preserve"> Înălțime interioară 1 rand ( plafon normal, plafon panoramic)</t>
  </si>
  <si>
    <t>Înălțime interioară 2 rand ( plafon normal, plafon panoramic)</t>
  </si>
  <si>
    <t xml:space="preserve">Geamuri electrice fata / spate cu impuls  </t>
  </si>
  <si>
    <t>Jante aliaj 17'' , design Tergan</t>
  </si>
  <si>
    <t>Jante aliaj full-diamantate 18'' design Tagasan</t>
  </si>
  <si>
    <t>RALU17  RDIF07</t>
  </si>
  <si>
    <t>Jante aliaj  17'' , design Tergan</t>
  </si>
  <si>
    <t>Jante aliaj  full-diamantate 17'', design Tergan</t>
  </si>
  <si>
    <t xml:space="preserve">Jante aliaj full-diamantate 18'' , design Tagasan </t>
  </si>
  <si>
    <t xml:space="preserve">Jante aliaj semi-diamantate 18'' ,design Tagasan </t>
  </si>
  <si>
    <t>Jante aliaj semi-diamantate 19'', design Rasan</t>
  </si>
  <si>
    <t>INDIGO BLUE*</t>
  </si>
  <si>
    <t>PEARL BLACK</t>
  </si>
  <si>
    <t xml:space="preserve">Alerta pentru pastrarea distantei de siguranta </t>
  </si>
  <si>
    <t>Hybrid 155</t>
  </si>
  <si>
    <t>DRAP04</t>
  </si>
  <si>
    <t>Antena tip" aripa de rechin"</t>
  </si>
  <si>
    <t>Asistent Adaptiv pentru faza lunga (AHL - Auto High Low beam)</t>
  </si>
  <si>
    <t>LVAVIP 
LVARIP</t>
  </si>
  <si>
    <t>SGAR05</t>
  </si>
  <si>
    <t>ESCHS</t>
  </si>
  <si>
    <t xml:space="preserve"> / </t>
  </si>
  <si>
    <t>BIGSTER</t>
  </si>
  <si>
    <t xml:space="preserve">    ° Include inlocuire si/ sau reparare componente mecanice, electrice si electronice;</t>
  </si>
  <si>
    <t xml:space="preserve">    ° depanare la locul evenimentului;</t>
  </si>
  <si>
    <t xml:space="preserve">    ° tractare;	</t>
  </si>
  <si>
    <t xml:space="preserve">    ° transport pasageri;	</t>
  </si>
  <si>
    <t xml:space="preserve">    ° Acoperire teritoriala in Romania si tari din Europa;</t>
  </si>
  <si>
    <t xml:space="preserve">    ° cazare;</t>
  </si>
  <si>
    <t xml:space="preserve">    ° Valabilitate si in cazul schimbarii proprietarului autovehiculului.</t>
  </si>
  <si>
    <t xml:space="preserve">    ° vehicul la schimb (pana la cinci zile calendaristice);</t>
  </si>
  <si>
    <t xml:space="preserve">    ° asistenta accident si incidente pneuri, chei, carburant;</t>
  </si>
  <si>
    <t>Durata
(luni)</t>
  </si>
  <si>
    <t>Rulaj maxim
(km)</t>
  </si>
  <si>
    <t>** preturile sunt exprimate in lei cu TVA</t>
  </si>
  <si>
    <t xml:space="preserve">    ° In showroom la Agentii Assistance Revolving la momentul achizitiei vehiculului nou;</t>
  </si>
  <si>
    <t xml:space="preserve">    ° Din ateliere de la Reparatorii Autorizati Agenti Revolving;</t>
  </si>
  <si>
    <t xml:space="preserve">    ° Pentru vehicule cu varsta cuprinsa între 0 si 10 ani;</t>
  </si>
  <si>
    <t xml:space="preserve">    ° Contractul de 1 an poate fi achizitionat la cumpararea vehiculului nou sau oricand in perioada 0 - 10 ani;</t>
  </si>
  <si>
    <t xml:space="preserve">Toate versiunile vin echipate in serie cu Kit de reparatie. </t>
  </si>
  <si>
    <t>Nota: in prim montaj, vehiculele sunt echipate cu pneuri de vara pentru versiunile 4X2 si pneuri all season pentru versiunile 4X4.</t>
  </si>
  <si>
    <t xml:space="preserve">215/65/R17     
215/60/R18     
205/55/R19    </t>
  </si>
  <si>
    <t xml:space="preserve">215/65/R17
215/60/R18 
205/55/R19 </t>
  </si>
  <si>
    <t>Cold Pack 2: parbriz incalzit, scaune incalzite si volan incalzit</t>
  </si>
  <si>
    <t>Senzor de ploaie</t>
  </si>
  <si>
    <t xml:space="preserve"> Lățime (fără/cu oglinzi )</t>
  </si>
  <si>
    <t>Fara podea falsa</t>
  </si>
  <si>
    <t>Cu podea falsa</t>
  </si>
  <si>
    <t>Viteza maxima (km/h)</t>
  </si>
  <si>
    <t>Tablou de bord digital 10"</t>
  </si>
  <si>
    <t>Jante aliaj semi-diamantate 18'' , design Tagasan</t>
  </si>
  <si>
    <t>1 812  / 2 069</t>
  </si>
  <si>
    <t>2 069</t>
  </si>
  <si>
    <t>1 443</t>
  </si>
  <si>
    <t>1 432</t>
  </si>
  <si>
    <t>843 / 835
931 / 905</t>
  </si>
  <si>
    <t>914 / 871
935 / 886</t>
  </si>
  <si>
    <t>Volum Portbagaj 
(dm3 VDA)</t>
  </si>
  <si>
    <t>* poate diferi in functie de versiune</t>
  </si>
  <si>
    <t xml:space="preserve"> Înălțime cu hayonul deschis *</t>
  </si>
  <si>
    <t xml:space="preserve"> Înălțime (fără/cu bare de bavilion) *</t>
  </si>
  <si>
    <t>o</t>
  </si>
  <si>
    <t>Pack:  plafon negru și carcase oglinzi retrovizoare exterioare negre</t>
  </si>
  <si>
    <t>PCV62
PAVC01 REPT03</t>
  </si>
  <si>
    <t>s</t>
  </si>
  <si>
    <t xml:space="preserve"> O = optional ;   - = indisponibil  ; S = standard</t>
  </si>
  <si>
    <t>JANTE DISPONIBILE</t>
  </si>
  <si>
    <t>CULORI DISPONIBILE</t>
  </si>
  <si>
    <t>Parking Pack: detector unghi mort, mvcam si senzori acustici fata/spate, card acces maini libere</t>
  </si>
  <si>
    <t>PCV68
BSD00 ITP15 MVCAM BD0C0</t>
  </si>
  <si>
    <t>CONTRACT DE INTRETINERE - DACIA SERVICE PLAN</t>
  </si>
  <si>
    <t>Contract de intretinere standalone pentru vehicule noi achizitionate fara finantare RCI</t>
  </si>
  <si>
    <t>Teritoriu acoperit :</t>
  </si>
  <si>
    <t xml:space="preserve">    °  Revizii conform programului de intretinere a vehiculului; operatii prevazute in Fisa de Intretinere si Garantie pentru utilizare in conditii normale;</t>
  </si>
  <si>
    <t xml:space="preserve">    °  Contractul este aplicabil in Romania, la Reparatorii Autorizati Dacia parteneri ai RCI Finantare pentru prestarea serviciilor de intretinere;</t>
  </si>
  <si>
    <t xml:space="preserve">    °  Vizite de control tehnic obligatoriu (ITP);</t>
  </si>
  <si>
    <t>Important :</t>
  </si>
  <si>
    <t>Modalitate de achizitie Dacia Service Plan :</t>
  </si>
  <si>
    <t xml:space="preserve">    ° In showroom la Agentii Dacia Service Plan la momentul achizitiei vehiculului nou;</t>
  </si>
  <si>
    <r>
      <t xml:space="preserve">    °  Pentru acelasi vehicul poate fi achzitionata o singura varianta </t>
    </r>
    <r>
      <rPr>
        <i/>
        <sz val="12"/>
        <color theme="1"/>
        <rFont val="Dacia Block"/>
      </rPr>
      <t>Dacia Service Plan</t>
    </r>
    <r>
      <rPr>
        <sz val="12"/>
        <color theme="1"/>
        <rFont val="Dacia Block"/>
      </rPr>
      <t>;</t>
    </r>
  </si>
  <si>
    <t>Vehicule beneficiare :</t>
  </si>
  <si>
    <r>
      <t xml:space="preserve">    °  Vehicule noi marca Dacia achizitionate de la Renault si achitate cash sau prin credit. Contractul </t>
    </r>
    <r>
      <rPr>
        <i/>
        <sz val="12"/>
        <color theme="1"/>
        <rFont val="Dacia Block"/>
      </rPr>
      <t>Dacia Service Plan</t>
    </r>
    <r>
      <rPr>
        <sz val="12"/>
        <color theme="1"/>
        <rFont val="Dacia Block"/>
      </rPr>
      <t xml:space="preserve"> nu este aplicabil vehiculelor achizitionate in leasing (financiar sau operational) de la RCI Leasing Romania IFN SA sau RCI Finantare Romania S.R.L</t>
    </r>
  </si>
  <si>
    <t>Exemple de pret client contract Dacia Service Plan (euro TVA inclus) :</t>
  </si>
  <si>
    <t>Variante Dacia Service Plan :</t>
  </si>
  <si>
    <t>Model</t>
  </si>
  <si>
    <t>Motorizare</t>
  </si>
  <si>
    <t>1 an sau
30.000 km</t>
  </si>
  <si>
    <t>2 ani sau 
60.000 km</t>
  </si>
  <si>
    <t>3 ani sau
90.000 km</t>
  </si>
  <si>
    <t>4 ani sau
120.000 km</t>
  </si>
  <si>
    <t>5 ani sau
150.000 km</t>
  </si>
  <si>
    <t xml:space="preserve">    °  Limita maxima prevazuta pentru fiecare varianta de contract exprimata in ani ani sau kilometri:</t>
  </si>
  <si>
    <t>Bigster</t>
  </si>
  <si>
    <t xml:space="preserve">    ° Durata contractului se calculeaza incepand cu data facturii finale a vehiculului nou si pentru numarul de luni si de kilometri pentru care a fost agreat Contractul;</t>
  </si>
  <si>
    <t>Durata maxima
(ani)</t>
  </si>
  <si>
    <t>Rulaj maxim 
(km)</t>
  </si>
  <si>
    <t>TCe 140 / 130</t>
  </si>
  <si>
    <t xml:space="preserve">  Selectie excluderi :</t>
  </si>
  <si>
    <t xml:space="preserve">    °  Vehicule finantate de RCI Leasing Romania IFN SA sau RCI Finantare Romania S.R.L;</t>
  </si>
  <si>
    <t xml:space="preserve">    °  Vehicule de ocazie;</t>
  </si>
  <si>
    <t>Eligibilitatea vehiculului, descrierea completă a serviciilor oferite, respectiv “Termenii și Conditiile” se pot consulta aici: 
https://cdn.group.renault.com/dac/ro/dacia-service-maintenance/CONDITIILE-GENERALE-ALE-CONTRACTULUI-DACIA-SERVICE-PLAN.pdf</t>
  </si>
  <si>
    <t xml:space="preserve">    °  Vehicule utilizate pentru activitati de taxi, scoala de soferi, rent-a-car, protectie si paza, competitii;</t>
  </si>
  <si>
    <r>
      <t xml:space="preserve">Serviciile si preturile prezentate in acest document sunt supuse evolutiei, conditiilor si limitarilor Contractului de prestari servicii </t>
    </r>
    <r>
      <rPr>
        <i/>
        <sz val="11"/>
        <color theme="1"/>
        <rFont val="Dacia Block"/>
      </rPr>
      <t>Dacia Service Plan</t>
    </r>
    <r>
      <rPr>
        <sz val="11"/>
        <color theme="1"/>
        <rFont val="Dacia Block"/>
      </rPr>
      <t>.</t>
    </r>
  </si>
  <si>
    <t>Informatii suplimentare, eligibilitate, termeni si conditii gasiti la adresa : https://www.dacia.ro/servicii/contracte-intretinere.html</t>
  </si>
  <si>
    <t>EXTENSIE DE GARANTIE - DACIA EXTENSO</t>
  </si>
  <si>
    <t>ASISTENTA RUTIERA - ASSISTANCE REVOLVING</t>
  </si>
  <si>
    <t>Prelungirea avantajelor garantiei comerciale cu servicii similare :</t>
  </si>
  <si>
    <t>Solutii de mobilitate in caz de pana imobilizanta a vehiculului :</t>
  </si>
  <si>
    <t xml:space="preserve">    ° decontare costuri pentru continuarea calatoriei;</t>
  </si>
  <si>
    <t xml:space="preserve">    ° Acoperire: maxim 24 luni si/sau maxim 200.000 km (primul termen atins);</t>
  </si>
  <si>
    <t xml:space="preserve">    ° decontare costuri pentru intoarcere la domiciliu;	</t>
  </si>
  <si>
    <t xml:space="preserve">    ° Asistenta rutiera non-stop &amp; vehicul de inlocuire maxim 3 zile;</t>
  </si>
  <si>
    <t xml:space="preserve">    ° decontare costuri recuperare vehicul depanat;	</t>
  </si>
  <si>
    <t xml:space="preserve">    ° decontare costuri pentru repatrierea vehicului;</t>
  </si>
  <si>
    <t xml:space="preserve">    ° cheltuieli de legatura; </t>
  </si>
  <si>
    <t xml:space="preserve">    ° acoperire teritoriala: Romania si tari din Europa. </t>
  </si>
  <si>
    <r>
      <t xml:space="preserve">    ° </t>
    </r>
    <r>
      <rPr>
        <i/>
        <sz val="12"/>
        <color theme="1"/>
        <rFont val="Dacia Block"/>
      </rPr>
      <t xml:space="preserve">Dacia Extenso </t>
    </r>
    <r>
      <rPr>
        <sz val="12"/>
        <color theme="1"/>
        <rFont val="Dacia Block"/>
      </rPr>
      <t>este deja inclus in pachetele de finantare de tip Box disponibile in oferta Dacia Finance;</t>
    </r>
  </si>
  <si>
    <t>Vrei mai multe informatii ?  Telefon de contact : +(40) 248 500 000</t>
  </si>
  <si>
    <r>
      <t xml:space="preserve">    ° Pentru acelasi autovehicul poate fi achzitionata o singura varianta </t>
    </r>
    <r>
      <rPr>
        <i/>
        <sz val="12"/>
        <color theme="1"/>
        <rFont val="Dacia Block"/>
      </rPr>
      <t>Dacia Extenso</t>
    </r>
    <r>
      <rPr>
        <sz val="12"/>
        <color theme="1"/>
        <rFont val="Dacia Block"/>
      </rPr>
      <t>.</t>
    </r>
  </si>
  <si>
    <t>Pana imobilizanta ?  Suna la: +(40) 248 500 551 *</t>
  </si>
  <si>
    <r>
      <t xml:space="preserve">*  Numar destinat clientilor ce detin un contract activ </t>
    </r>
    <r>
      <rPr>
        <i/>
        <sz val="11"/>
        <color theme="1"/>
        <rFont val="Dacia Block"/>
      </rPr>
      <t xml:space="preserve">Assistance Revolving Gold Europe Turisme </t>
    </r>
    <r>
      <rPr>
        <sz val="11"/>
        <color theme="1"/>
        <rFont val="Dacia Block"/>
      </rPr>
      <t>sau</t>
    </r>
    <r>
      <rPr>
        <i/>
        <sz val="11"/>
        <color theme="1"/>
        <rFont val="Dacia Block"/>
      </rPr>
      <t xml:space="preserve"> Utilitare</t>
    </r>
    <r>
      <rPr>
        <sz val="11"/>
        <color theme="1"/>
        <rFont val="Dacia Block"/>
      </rPr>
      <t>.</t>
    </r>
  </si>
  <si>
    <t>Variante Dacia Extenso (euro TVA inclus) :</t>
  </si>
  <si>
    <t>Variante Assistance Revolving (lei TVA inclus) :</t>
  </si>
  <si>
    <t>Motorizare termica</t>
  </si>
  <si>
    <t>Motorizare hibrida</t>
  </si>
  <si>
    <t>Pret client
(euro  cu TVA)</t>
  </si>
  <si>
    <t>Pret client
(euro cu TVA)</t>
  </si>
  <si>
    <t>Gold Europe
Turisme</t>
  </si>
  <si>
    <t>Gold Europe
Utilitare</t>
  </si>
  <si>
    <t>1  an</t>
  </si>
  <si>
    <t>3  ani</t>
  </si>
  <si>
    <r>
      <rPr>
        <b/>
        <sz val="12"/>
        <color theme="1"/>
        <rFont val="Dacia Block"/>
      </rPr>
      <t>Gold Europe Turisme</t>
    </r>
    <r>
      <rPr>
        <sz val="12"/>
        <color theme="1"/>
        <rFont val="Dacia Block"/>
      </rPr>
      <t xml:space="preserve"> - pentru vehicule cu cel mult sase locuri asezate in plus fata de locul asezat al conducatorului auto.</t>
    </r>
  </si>
  <si>
    <r>
      <rPr>
        <b/>
        <sz val="12"/>
        <color theme="1"/>
        <rFont val="Dacia Block"/>
      </rPr>
      <t>Gold Europe Utilitare</t>
    </r>
    <r>
      <rPr>
        <sz val="12"/>
        <color theme="1"/>
        <rFont val="Dacia Block"/>
      </rPr>
      <t xml:space="preserve"> - destinat vehiculelor avand mai mult de sase locuri așezate in plus fata de locul asezat al conducatorului si care sunt utilizate in scopuri de transport marfa/persoane.  </t>
    </r>
  </si>
  <si>
    <t>Eligibilitatea vehiculului, descrierea completă a serviciilor oferite, respectiv “Termenii și Conditiile” se pot consulta aici: 
https://cdn.group.renault.com/dac/ro/Conditiile-generale-ale-contractului-Dacia-Extenso.pdf</t>
  </si>
  <si>
    <t>Eligibilitatea vehiculului, descrierea completă a serviciilor oferite, respectiv “Termenii și Conditiile” se pot consulta aici: 
https://cdn.group.renault.com/dac/ro/post-vanzare/Termeni-si-Conditii-contract-Assistance-Revolving-Dacia.pdf</t>
  </si>
  <si>
    <t>Vehiculul tau este eligibil daca :</t>
  </si>
  <si>
    <t xml:space="preserve">    ° autovehiculele utilizate pentru activitatea de taxi, rent a car, car sharing sau scoala de soferi, competitii;</t>
  </si>
  <si>
    <t xml:space="preserve">    ° este marca Dacia, inmatriculat in Romania, avand inspectia tehnica periodica (ITP) efectuata atat la momentul completarii Contractului, cat si pe toata perioada de valabilitate a acestuia;</t>
  </si>
  <si>
    <t xml:space="preserve">   ° inlocuirea componentelor de uzura ce tin de utilizarea normala a autovehiculului si de kilometrajul acestuia (de exemplu: filtre, bujii, curele,becuri si sigurante, lamele stergatoarelor de parbriz, placa de ambreiaj/disc de ambreiaj/rulment de ambreiaj, placute de frana/discuri de frana, saboti de frana/tamburi de frana, ulei de motor, ulei cutie de viteze, ulei directie asistata, unsori, lichid de racire, lichid de frana, agent frigorific și altele asemenea);</t>
  </si>
  <si>
    <t xml:space="preserve">    ° are masa maxima admisa a ansamblului 3500 kg, lungimea maxima 7000 mm, inăltimea maxima 2400 mm;</t>
  </si>
  <si>
    <r>
      <t xml:space="preserve">    ° are varsta cuprinsa intre 0 ani și 10 ani, indiferent daca se afla sau nu in perioada de garantie legala/comerciala ori daca beneficiaza sau nu de un contract tip garantie extinsa </t>
    </r>
    <r>
      <rPr>
        <i/>
        <sz val="12"/>
        <color theme="1"/>
        <rFont val="Dacia Block"/>
      </rPr>
      <t>Dacia Extenso</t>
    </r>
    <r>
      <rPr>
        <sz val="12"/>
        <color theme="1"/>
        <rFont val="Dacia Block"/>
      </rPr>
      <t>;</t>
    </r>
  </si>
  <si>
    <t xml:space="preserve">   ° piesele si componentele urmatoare: anvelope, jante, capace de roti, lampile de iluminat și semnalizare, amortizoare fata și spate, tapiteria scaunelor si a banchetelor, garnisaje textile ale panourilor de usi, catalizator/filtru de particule, detenta, amortizorul de zgomot, oglinzi retrovizoare, plansa de bord, volan, aeratoare, comenzi manuale ale tabloului de bord, comenzi manuale ale usilor si geamurilor, elementele decorative (ornamente), elementele de hidroizolatie/etansare, elementele vitrate, scrumiere, bateria de acumulatori, baterii cartela/cheie autovehicul, retea degivrare, mocheta si covorase. De asemenea, sunt excluse vopseaua, caroseria (aceasta fiind acoperita de conditiile garantiei comerciale) si radiourile auto, toate echipamentele audiofonice si accesoriile acestora, sistemele de alarma si sistemele de navigatie, exceptie facand cele montate in prim montaj de producatorul autovehiculului.</t>
  </si>
  <si>
    <t xml:space="preserve">    ° nu are modificari care nu sunt acceptate de legislatia circulatiei rutiere din Romania si nu au autorizatia producatorului;</t>
  </si>
  <si>
    <t xml:space="preserve">    ° nu este utilizat in alte scopuri decat cele de deplasare (ex. competitii moto-sportive);</t>
  </si>
  <si>
    <t xml:space="preserve">    ° nu este utilizat ca taxi, ambulanta, scoala de soferi, politie, pompieri, rent-a-car.</t>
  </si>
  <si>
    <t>Modalitate de achizitie Assistance Revolving :</t>
  </si>
  <si>
    <r>
      <t xml:space="preserve">    ° Online in platforma: </t>
    </r>
    <r>
      <rPr>
        <b/>
        <sz val="12"/>
        <color theme="1"/>
        <rFont val="Dacia Block"/>
      </rPr>
      <t>https://asistenta.dacia.ro/</t>
    </r>
    <r>
      <rPr>
        <sz val="12"/>
        <color theme="1"/>
        <rFont val="Dacia Block"/>
      </rPr>
      <t>;</t>
    </r>
  </si>
  <si>
    <r>
      <t xml:space="preserve">    ° Online in </t>
    </r>
    <r>
      <rPr>
        <b/>
        <sz val="12"/>
        <color theme="1"/>
        <rFont val="Dacia Block"/>
      </rPr>
      <t>aplicatia mobila Dacia Asistenta Rutiera</t>
    </r>
    <r>
      <rPr>
        <sz val="12"/>
        <color theme="1"/>
        <rFont val="Dacia Block"/>
      </rPr>
      <t xml:space="preserve"> (disponibila GooglePlay / AppStore);</t>
    </r>
  </si>
  <si>
    <t>Modalitate de achizitie Dacia Extenso :</t>
  </si>
  <si>
    <t>Disponibilitate Assistance Revolving :</t>
  </si>
  <si>
    <t xml:space="preserve">   ° In showroom la momentul achizitiei vehiculului nou;</t>
  </si>
  <si>
    <r>
      <t xml:space="preserve">   ° Ulterior livrarii dar pana la 1 an de la livrare, produsul este disponibil exclusiv prin intermediul serviciului </t>
    </r>
    <r>
      <rPr>
        <i/>
        <sz val="12"/>
        <color theme="1"/>
        <rFont val="Dacia Block"/>
      </rPr>
      <t>Vocea Clientului Dacia</t>
    </r>
    <r>
      <rPr>
        <sz val="12"/>
        <color theme="1"/>
        <rFont val="Dacia Block"/>
      </rPr>
      <t xml:space="preserve"> la:</t>
    </r>
  </si>
  <si>
    <r>
      <t xml:space="preserve">telefon:                              </t>
    </r>
    <r>
      <rPr>
        <b/>
        <sz val="14"/>
        <color theme="1"/>
        <rFont val="Dacia Block"/>
      </rPr>
      <t>+(40) 248 500 000</t>
    </r>
  </si>
  <si>
    <t xml:space="preserve">    ° Contractul de 3 ani poate fi achizitionat exclusiv la cumpararea vehiculului nou;</t>
  </si>
  <si>
    <r>
      <t xml:space="preserve">adresa de e-mail:    </t>
    </r>
    <r>
      <rPr>
        <b/>
        <sz val="14"/>
        <color theme="1"/>
        <rFont val="Dacia Block"/>
      </rPr>
      <t xml:space="preserve"> vocea.clientului@daciagroup.com</t>
    </r>
  </si>
  <si>
    <r>
      <t xml:space="preserve">Serviciile si preturile prezentate in acest document sunt supuse evolutiei, conditiilor si limitarilor Contractului de prestari servicii </t>
    </r>
    <r>
      <rPr>
        <i/>
        <sz val="11"/>
        <color theme="1"/>
        <rFont val="Dacia Block"/>
      </rPr>
      <t>Dacia Extenso</t>
    </r>
    <r>
      <rPr>
        <sz val="11"/>
        <color theme="1"/>
        <rFont val="Dacia Block"/>
      </rPr>
      <t>.</t>
    </r>
  </si>
  <si>
    <t>Informatii suplimentare, eligibilitate, termeni si conditii gasiti aici: https://www.dacia.ro/servicii/garantie-extinsa.html</t>
  </si>
  <si>
    <t>Informatii suplimentare, eligibilitate, termeni si conditii gasiti la adresa: https://www.dacia.ro/servicii/dacia-asistenta.html</t>
  </si>
  <si>
    <t>hybrid 155</t>
  </si>
  <si>
    <t>Cu roata de rezerva galette
expression/ journey/ extreme</t>
  </si>
  <si>
    <t>Fara roata de rezerva expression/ journey/ extreme</t>
  </si>
  <si>
    <t>essential</t>
  </si>
  <si>
    <t>expression</t>
  </si>
  <si>
    <t>journey</t>
  </si>
  <si>
    <t>extreme</t>
  </si>
  <si>
    <t xml:space="preserve">Tapiterie interioara specifica "essential", de culoare neagra </t>
  </si>
  <si>
    <t xml:space="preserve">Tapiterie specifica "expression" , de culoare neagra cu medalion denim </t>
  </si>
  <si>
    <t xml:space="preserve">Tapiterie  specifica "journey" </t>
  </si>
  <si>
    <t>* indisponibil pentru versiunea essential</t>
  </si>
  <si>
    <t>Mentenanta conectata</t>
  </si>
  <si>
    <t>Ce este ?</t>
  </si>
  <si>
    <t xml:space="preserve">Un serviciu conectat care foloseste datele transmise de vehicul pentru a-ti transmite notificari in timp real (pe mail, SMS sau in MyDacia) despre programul de intretinere, despre evenimentele de pe vehicul ori despre uzura prematura a anumitor elemente (frane, baterii, pneuri) </t>
  </si>
  <si>
    <t>Care sunt avantajele ?</t>
  </si>
  <si>
    <t>Cat costa ?</t>
  </si>
  <si>
    <r>
      <t xml:space="preserve">Serviciul este </t>
    </r>
    <r>
      <rPr>
        <b/>
        <sz val="12"/>
        <rFont val="Dacia Block"/>
      </rPr>
      <t>gratuit timp de 8 ani</t>
    </r>
    <r>
      <rPr>
        <sz val="12"/>
        <rFont val="Dacia Block"/>
      </rPr>
      <t xml:space="preserve"> din momentul achizitiei vehiculului. 
Dupa aceasta perioada, tu decizi daca vrei sa reinnoiesti serviciul.</t>
    </r>
  </si>
  <si>
    <t>Cum pot beneficia de acest serviciu ?</t>
  </si>
  <si>
    <t>Anunta agentul Dacia ca doresti acest serviciu si semneaza Conditiile Generale de Utilizare, impreuna cu bonul de comanda al vehiculului.
Furnizeaza un numar de telefon si o adresa de mail pentru notificari.</t>
  </si>
  <si>
    <t>Versiuni compatibile</t>
  </si>
  <si>
    <t>compatibil</t>
  </si>
  <si>
    <t>ca sa stii intotdeauna cand masina ta are nevoie de atentie</t>
  </si>
  <si>
    <r>
      <rPr>
        <b/>
        <sz val="12"/>
        <rFont val="Dacia Block"/>
      </rPr>
      <t>Simplitate</t>
    </r>
    <r>
      <rPr>
        <sz val="12"/>
        <rFont val="Dacia Block"/>
      </rPr>
      <t xml:space="preserve"> : iti ofera anticipat informatii despre programul de intretinere
</t>
    </r>
  </si>
  <si>
    <r>
      <t xml:space="preserve">
</t>
    </r>
    <r>
      <rPr>
        <b/>
        <sz val="12"/>
        <rFont val="Dacia Block"/>
      </rPr>
      <t>Siguranta</t>
    </r>
    <r>
      <rPr>
        <sz val="12"/>
        <rFont val="Dacia Block"/>
      </rPr>
      <t xml:space="preserve"> : te notifica in timp real asupra eventualelor evenimente si iti recomanda actiunile de urmat
</t>
    </r>
  </si>
  <si>
    <r>
      <rPr>
        <b/>
        <sz val="12"/>
        <rFont val="Dacia Block"/>
      </rPr>
      <t>Eficienta</t>
    </r>
    <r>
      <rPr>
        <sz val="12"/>
        <rFont val="Dacia Block"/>
      </rPr>
      <t xml:space="preserve"> : stii in orice moment ce ai de facut, ca sa-ti poti planifica timpul</t>
    </r>
  </si>
  <si>
    <t>*exceptie fac versiunile extreme care vin din serie cu covorase din cauciuc</t>
  </si>
  <si>
    <r>
      <t xml:space="preserve">essential </t>
    </r>
    <r>
      <rPr>
        <sz val="18"/>
        <rFont val="Dacia Block"/>
      </rPr>
      <t>(selectie echipamente standard )</t>
    </r>
  </si>
  <si>
    <r>
      <t xml:space="preserve">expression  </t>
    </r>
    <r>
      <rPr>
        <sz val="18"/>
        <rFont val="Dacia Block"/>
      </rPr>
      <t>(selectie echipamente standard diferite/suplimentare vs essential)</t>
    </r>
  </si>
  <si>
    <r>
      <t xml:space="preserve">journey  </t>
    </r>
    <r>
      <rPr>
        <sz val="18"/>
        <rFont val="Dacia Block"/>
      </rPr>
      <t>(selectie echipamente standard diferite/suplimentare vs expression)</t>
    </r>
    <r>
      <rPr>
        <b/>
        <sz val="18"/>
        <rFont val="Dacia Block"/>
      </rPr>
      <t xml:space="preserve">
</t>
    </r>
  </si>
  <si>
    <r>
      <t xml:space="preserve">extreme </t>
    </r>
    <r>
      <rPr>
        <sz val="18"/>
        <rFont val="Dacia Block"/>
      </rPr>
      <t xml:space="preserve"> (selectie echipamente standard diferite/suplimentare vs expression)
</t>
    </r>
  </si>
  <si>
    <t>Heated pack: scaune fata incalzite, volan incalzit</t>
  </si>
  <si>
    <t xml:space="preserve">PCV96
SGACHA VOLCHA </t>
  </si>
  <si>
    <t>mild hybrid -G 140</t>
  </si>
  <si>
    <t xml:space="preserve"> GPL : 50L / ESS: 50L +/- 3% </t>
  </si>
  <si>
    <t>KIT DE REPARATIE</t>
  </si>
  <si>
    <t>1409/1478</t>
  </si>
  <si>
    <t>452/521</t>
  </si>
  <si>
    <t>mild hybrid-G 140</t>
  </si>
  <si>
    <t>B1 2 MHG 6XB</t>
  </si>
  <si>
    <t>B2 2 MHG 6XB</t>
  </si>
  <si>
    <t>B3 2 MHG 6XB</t>
  </si>
  <si>
    <t>BD 2 MHG 6XB</t>
  </si>
  <si>
    <t xml:space="preserve">essential </t>
  </si>
  <si>
    <t>expression/ journey/ extreme</t>
  </si>
  <si>
    <t>7.1/7.1 (5.7/5.8)</t>
  </si>
  <si>
    <t>mild hybrid 140</t>
  </si>
  <si>
    <t>5.4- 5.5</t>
  </si>
  <si>
    <t>1350/1439</t>
  </si>
  <si>
    <t>451/540</t>
  </si>
  <si>
    <t xml:space="preserve">Pachet legislativ obligatoriu conform Ord. 2218/2005 in valoare de 60,5 € TVA inclus. </t>
  </si>
  <si>
    <t xml:space="preserve">BIGSTER - OFERTA DE SERVICII STANDALONE </t>
  </si>
  <si>
    <t xml:space="preserve">    °  Contractul inceteaza la atingerea primei limite atinse (la limita de timp sau de kilometri sau la limita contractuala);</t>
  </si>
  <si>
    <t xml:space="preserve">    °  Orice operatiuni necesare pe vehicul ce nu apar in Fisa de intretinere si Garantie (incl. piese supuse uzurii normale rezultate din utilizarea vehiculului);</t>
  </si>
  <si>
    <t>264 lei **</t>
  </si>
  <si>
    <t>600 lei **</t>
  </si>
  <si>
    <t>371 lei **</t>
  </si>
  <si>
    <r>
      <t xml:space="preserve">Serviciile si preturile prezentate in document sunt supuse evolutiei, conditiilor si limitarilor Contractului de prestari servicii </t>
    </r>
    <r>
      <rPr>
        <i/>
        <sz val="11"/>
        <color theme="1"/>
        <rFont val="Dacia Block"/>
      </rPr>
      <t>Assistance Revolving</t>
    </r>
  </si>
  <si>
    <t>Cota TVA21%.  Document actualizat la : 01/08/2025</t>
  </si>
  <si>
    <t>B2 4 N6G 6XB</t>
  </si>
  <si>
    <t>B3 4 N6G 6XB</t>
  </si>
  <si>
    <t>BD 4 N6G 6XB</t>
  </si>
  <si>
    <t>RALU17;
RDIF04 si rdif 06 pt 4x4</t>
  </si>
  <si>
    <t>RALU18
RDIF05 si RDIF08 pt 4X4</t>
  </si>
  <si>
    <t>RALU18 , RDIF10  si RDIF03 pt 4X4</t>
  </si>
  <si>
    <t>Heated pack :scaune fata incalzite, volan incalzit</t>
  </si>
  <si>
    <t>PCV96
SGACHA VOLCHA</t>
  </si>
  <si>
    <t>Tapiterie lavabila din TEP microcloud specifica "extreme"</t>
  </si>
  <si>
    <t xml:space="preserve">Media Display: sistem multimedia intuitiv cu ecran de 10”,  4 difuzoare,  conectivitate wireless Apple CarPlayTM si Android Auto TM , functie de recunoastere vocala </t>
  </si>
  <si>
    <t xml:space="preserve">Scaun sofer reglabil electric pe inaltine si pentru inclinarea spatarului si reglaj manual pentru reglaj lombar </t>
  </si>
  <si>
    <t>Sistem de monitorizare a atentiei soferului</t>
  </si>
  <si>
    <t>Sistem de asistenta la pornirea din rampa
Hill start assist (HSA)﻿</t>
  </si>
  <si>
    <t xml:space="preserve">Bancheta spate fractionabila 40/20/40 cu functie Easy Fold </t>
  </si>
  <si>
    <t>Plafon panoramic cu deschidere electrica si functie oscilobatanta</t>
  </si>
  <si>
    <t>Franare de urgenta automata cu detectare a pietonilor si ciclistilor</t>
  </si>
  <si>
    <t xml:space="preserve">Media Nav Live 10,1", echipamentul ofera navigatie conectata integrand informatii în timp real despre conditiile de circulatie si un sistem audio Arkamys 3D Sound System cu 6 difuzoare,conectivitate wireless Apple CarPlayTM si Android Auto TM , functie de recunoastere vocala  </t>
  </si>
  <si>
    <t xml:space="preserve">225/60/R17 
225/55/R18 
205/55/R19 </t>
  </si>
  <si>
    <t>462/509</t>
  </si>
  <si>
    <t>1536/1583</t>
  </si>
  <si>
    <t>e4WD GPL</t>
  </si>
  <si>
    <t>1656/1702</t>
  </si>
  <si>
    <t>hybrid-G 140</t>
  </si>
  <si>
    <t>Fara roata de rezerva expression/ extreme/ journey</t>
  </si>
  <si>
    <t>HARM02</t>
  </si>
  <si>
    <t>Ambianta de culoare denim</t>
  </si>
  <si>
    <t>HARM03</t>
  </si>
  <si>
    <t>Ambianta specifica "extreme"</t>
  </si>
  <si>
    <t>HARM04</t>
  </si>
  <si>
    <t>Euro 6ebis</t>
  </si>
  <si>
    <t>Bare logitudinale fixe de pavilion</t>
  </si>
  <si>
    <t>ECO MODE</t>
  </si>
  <si>
    <t>Benzina/ mild hybrid 48V</t>
  </si>
  <si>
    <t>EURO6eBis</t>
  </si>
  <si>
    <t>115/117( GPL) / 133/134(benzina)</t>
  </si>
  <si>
    <t>113/116(GPL)/ 129/132(benzina)</t>
  </si>
  <si>
    <t>103-107</t>
  </si>
  <si>
    <t>121 - 125</t>
  </si>
  <si>
    <t>4.5-4.7</t>
  </si>
  <si>
    <t>7.1/7.2 (5.9/5.9)</t>
  </si>
  <si>
    <t xml:space="preserve">Cutie automata </t>
  </si>
  <si>
    <t xml:space="preserve">Hill descent control
</t>
  </si>
  <si>
    <t>GDI (Benzina) / MPI (GPL)</t>
  </si>
  <si>
    <t>Manuala</t>
  </si>
  <si>
    <t>Automata</t>
  </si>
  <si>
    <t>Jante aliaj semi-diamantate 19'', design Rasan ( implica pneuri de vara pentru versiunea 4X4)</t>
  </si>
  <si>
    <t>Direct (Benzina )/ Indirect (GPL)</t>
  </si>
  <si>
    <t>230 Nm@ 1750- 3750 ICE/ 87 EV- necumulat</t>
  </si>
  <si>
    <t>103kW@5000-5600 tr/min ICE si 10 kW motor electric( 113kW cumulat)</t>
  </si>
  <si>
    <t>80 @ 5300 ( 116 kW cumulat)</t>
  </si>
  <si>
    <t>3 cilindri in linie - Turbo Direct injection</t>
  </si>
  <si>
    <t>4 cilindri in linie - Natural aspirated</t>
  </si>
  <si>
    <t>3 cilindri in linie -Bi-carburant</t>
  </si>
  <si>
    <t>Tip motor
Injectie
Carburant</t>
  </si>
  <si>
    <t>Prețurilor afisate li se adauga un pack covorase protectie compus din covorase interior si covoras de portbagaj, in valoare de 121 € cu TVA inclus.*</t>
  </si>
  <si>
    <t xml:space="preserve">Plafon negru </t>
  </si>
  <si>
    <t>PAVC01</t>
  </si>
  <si>
    <t xml:space="preserve">Roata de rezerva de dimensiuni reduse 
exclusiv versiuni hybrid 155 </t>
  </si>
  <si>
    <t xml:space="preserve">Roata de rezerva de dimensiuni reduse 135/80R17  este disponibila pentru versiunile hybrid 155 </t>
  </si>
  <si>
    <t>24/29</t>
  </si>
  <si>
    <t>24/28</t>
  </si>
  <si>
    <t>tribrid 150 4x4</t>
  </si>
  <si>
    <t>Actualizat la 1 septembrie 2026</t>
  </si>
  <si>
    <t>Sistem de control al vitezei la coborare 
Hill descent control 
(doar pentru motorizarea tribrid 150 4X4)</t>
  </si>
  <si>
    <t>Consola inalta cu cotiera si compartiment frigorific 
(doar pentru motorizarile hybrid 155 si tribrid 150 4X4)</t>
  </si>
  <si>
    <t>Cruise Control adaptiv 
(doar pentru motorizarile hybrid 155 si tribrid 150 4X4)</t>
  </si>
  <si>
    <t>tribrid 150 4X4</t>
  </si>
  <si>
    <t>GPL</t>
  </si>
  <si>
    <t>BENZINA</t>
  </si>
  <si>
    <t>1 662/1 711</t>
  </si>
  <si>
    <t>Benzina/GPL/electric mild hybrid 48V</t>
  </si>
  <si>
    <t xml:space="preserve">Benzina / hybrid </t>
  </si>
  <si>
    <t>Benzina/ GPL/ mild hybrid 48V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</si>
</sst>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 ##0"/>
    <numFmt numFmtId="166" formatCode="#,##0.00\ [$€-1]"/>
    <numFmt numFmtId="167" formatCode="#,##0\ [$€-1]"/>
  </numFmts>
  <fonts count="70">
    <font>
      <sz val="10"/>
      <name val="Arial"/>
    </font>
    <font>
      <sz val="11"/>
      <color theme="1"/>
      <name val="Calibri"/>
      <family val="2"/>
      <charset val="238"/>
      <scheme val="minor"/>
    </font>
    <font>
      <sz val="10"/>
      <name val="Arial"/>
      <family val="2"/>
    </font>
    <font>
      <b/>
      <sz val="10"/>
      <name val="Arial"/>
      <family val="2"/>
    </font>
    <font>
      <b/>
      <sz val="72"/>
      <color indexed="9"/>
      <name val="Dacia Block"/>
    </font>
    <font>
      <sz val="10"/>
      <color indexed="9"/>
      <name val="Dacia Block"/>
    </font>
    <font>
      <sz val="10"/>
      <name val="Dacia Block"/>
    </font>
    <font>
      <b/>
      <sz val="8"/>
      <color indexed="9"/>
      <name val="Dacia Block"/>
    </font>
    <font>
      <b/>
      <sz val="12"/>
      <color indexed="9"/>
      <name val="Dacia Block"/>
    </font>
    <font>
      <b/>
      <sz val="9"/>
      <color indexed="9"/>
      <name val="Dacia Block"/>
    </font>
    <font>
      <b/>
      <sz val="20"/>
      <color indexed="9"/>
      <name val="Dacia Block"/>
    </font>
    <font>
      <b/>
      <sz val="20"/>
      <color theme="0"/>
      <name val="Dacia Block"/>
    </font>
    <font>
      <b/>
      <sz val="18"/>
      <name val="Dacia Block"/>
    </font>
    <font>
      <sz val="16"/>
      <name val="Dacia Block"/>
    </font>
    <font>
      <sz val="16"/>
      <color rgb="FFFF0000"/>
      <name val="Dacia Block"/>
    </font>
    <font>
      <sz val="10"/>
      <color rgb="FFFF0000"/>
      <name val="Dacia Block"/>
    </font>
    <font>
      <sz val="14"/>
      <name val="Dacia Block"/>
    </font>
    <font>
      <sz val="10"/>
      <color rgb="FF0070C0"/>
      <name val="Dacia Block"/>
    </font>
    <font>
      <b/>
      <sz val="12"/>
      <name val="Dacia Block"/>
    </font>
    <font>
      <i/>
      <sz val="16"/>
      <name val="Dacia Block"/>
    </font>
    <font>
      <sz val="18"/>
      <name val="Dacia Block"/>
    </font>
    <font>
      <b/>
      <sz val="14"/>
      <name val="Dacia Block"/>
    </font>
    <font>
      <sz val="12"/>
      <name val="Dacia Block"/>
    </font>
    <font>
      <sz val="8"/>
      <name val="Dacia Block"/>
    </font>
    <font>
      <b/>
      <sz val="10"/>
      <name val="Dacia Block"/>
    </font>
    <font>
      <sz val="9"/>
      <name val="Dacia Block"/>
    </font>
    <font>
      <i/>
      <sz val="9"/>
      <name val="Dacia Block"/>
    </font>
    <font>
      <b/>
      <sz val="16"/>
      <name val="Dacia Block"/>
    </font>
    <font>
      <b/>
      <i/>
      <sz val="16"/>
      <name val="Dacia Block"/>
    </font>
    <font>
      <b/>
      <sz val="18"/>
      <color indexed="9"/>
      <name val="Dacia Block"/>
    </font>
    <font>
      <b/>
      <sz val="18"/>
      <color theme="0"/>
      <name val="Dacia Block"/>
    </font>
    <font>
      <sz val="12"/>
      <color rgb="FF00B050"/>
      <name val="Dacia Block"/>
    </font>
    <font>
      <sz val="12"/>
      <color rgb="FFFF0000"/>
      <name val="Dacia Block"/>
    </font>
    <font>
      <sz val="10"/>
      <color rgb="FF00B050"/>
      <name val="Dacia Block"/>
    </font>
    <font>
      <b/>
      <sz val="20"/>
      <name val="Dacia Block"/>
    </font>
    <font>
      <sz val="16"/>
      <color rgb="FF00B050"/>
      <name val="Dacia Block"/>
    </font>
    <font>
      <b/>
      <i/>
      <sz val="12"/>
      <name val="Dacia Block"/>
    </font>
    <font>
      <sz val="18"/>
      <color rgb="FFFF0000"/>
      <name val="Dacia Block"/>
    </font>
    <font>
      <sz val="20"/>
      <name val="Dacia Block"/>
    </font>
    <font>
      <sz val="14"/>
      <color rgb="FFFF0000"/>
      <name val="Dacia Block"/>
    </font>
    <font>
      <b/>
      <sz val="16"/>
      <color theme="0"/>
      <name val="Dacia Block"/>
    </font>
    <font>
      <b/>
      <sz val="16"/>
      <color rgb="FFFF0000"/>
      <name val="Dacia Block"/>
    </font>
    <font>
      <b/>
      <sz val="11"/>
      <name val="Arial"/>
      <family val="2"/>
    </font>
    <font>
      <sz val="10"/>
      <color rgb="FF000000"/>
      <name val="NouvelR"/>
    </font>
    <font>
      <b/>
      <sz val="12.5"/>
      <color rgb="FF000000"/>
      <name val="Dacia Block"/>
    </font>
    <font>
      <b/>
      <sz val="40"/>
      <name val="Dacia Block"/>
    </font>
    <font>
      <sz val="16"/>
      <color theme="1"/>
      <name val="Dacia Block"/>
    </font>
    <font>
      <sz val="14"/>
      <color theme="1"/>
      <name val="Dacia Block"/>
    </font>
    <font>
      <sz val="11"/>
      <color theme="1"/>
      <name val="Dacia Block"/>
    </font>
    <font>
      <sz val="22"/>
      <color theme="1"/>
      <name val="Dacia Block"/>
    </font>
    <font>
      <b/>
      <sz val="16"/>
      <color theme="1"/>
      <name val="Dacia Block"/>
    </font>
    <font>
      <sz val="12"/>
      <color theme="1"/>
      <name val="Dacia Block"/>
    </font>
    <font>
      <i/>
      <sz val="12"/>
      <color theme="1"/>
      <name val="Dacia Block"/>
    </font>
    <font>
      <sz val="12"/>
      <color theme="0"/>
      <name val="Dacia Block"/>
    </font>
    <font>
      <sz val="11"/>
      <color theme="0"/>
      <name val="Dacia Block"/>
    </font>
    <font>
      <i/>
      <sz val="11"/>
      <color theme="1"/>
      <name val="Dacia Block"/>
    </font>
    <font>
      <b/>
      <sz val="24"/>
      <color theme="1"/>
      <name val="Dacia Block"/>
    </font>
    <font>
      <b/>
      <sz val="11"/>
      <color theme="1"/>
      <name val="Dacia Block"/>
    </font>
    <font>
      <b/>
      <sz val="14"/>
      <color theme="1"/>
      <name val="Dacia Block"/>
    </font>
    <font>
      <sz val="11"/>
      <name val="Dacia Block"/>
    </font>
    <font>
      <b/>
      <sz val="12"/>
      <color theme="1"/>
      <name val="Dacia Block"/>
    </font>
    <font>
      <b/>
      <sz val="14"/>
      <color rgb="FF4B543D"/>
      <name val="Dacia Block"/>
    </font>
    <font>
      <b/>
      <sz val="11"/>
      <color indexed="9"/>
      <name val="Dacia Block"/>
    </font>
    <font>
      <b/>
      <sz val="11"/>
      <color rgb="FF00B050"/>
      <name val="Dacia Block"/>
    </font>
    <font>
      <b/>
      <sz val="14"/>
      <color theme="0"/>
      <name val="Dacia Block"/>
    </font>
    <font>
      <b/>
      <sz val="30"/>
      <color theme="1"/>
      <name val="Dacia Block"/>
    </font>
    <font>
      <sz val="30"/>
      <color theme="1"/>
      <name val="Dacia Block"/>
    </font>
    <font>
      <i/>
      <sz val="10"/>
      <color theme="1"/>
      <name val="Dacia Block"/>
    </font>
    <font>
      <sz val="10"/>
      <color theme="1"/>
      <name val="Dacia Block"/>
    </font>
    <font>
      <b/>
      <sz val="12"/>
      <color theme="0"/>
      <name val="Dacia Block"/>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
      <patternFill patternType="solid">
        <fgColor rgb="FF4B543D"/>
        <bgColor indexed="64"/>
      </patternFill>
    </fill>
    <fill>
      <patternFill patternType="solid">
        <fgColor rgb="FF00B0F0"/>
        <bgColor indexed="64"/>
      </patternFill>
    </fill>
    <fill>
      <patternFill patternType="solid">
        <fgColor theme="1"/>
        <bgColor indexed="64"/>
      </patternFill>
    </fill>
    <fill>
      <patternFill patternType="solid">
        <fgColor rgb="FF4B503D"/>
        <bgColor indexed="64"/>
      </patternFill>
    </fill>
    <fill>
      <patternFill patternType="solid">
        <fgColor rgb="FFFFFF00"/>
        <bgColor indexed="64"/>
      </patternFill>
    </fill>
    <fill>
      <patternFill patternType="solid">
        <fgColor rgb="FFFFC000"/>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s>
  <cellStyleXfs count="6">
    <xf numFmtId="0" fontId="0" fillId="0" borderId="0"/>
    <xf numFmtId="0" fontId="2" fillId="0" borderId="0"/>
    <xf numFmtId="0" fontId="2" fillId="0" borderId="0"/>
    <xf numFmtId="0" fontId="1" fillId="0" borderId="0"/>
    <xf numFmtId="0" fontId="1" fillId="0" borderId="0"/>
    <xf numFmtId="164" fontId="1" fillId="0" borderId="0" applyFont="0" applyFill="0" applyBorder="0" applyAlignment="0" applyProtection="0"/>
  </cellStyleXfs>
  <cellXfs count="550">
    <xf numFmtId="0" fontId="0" fillId="0" borderId="0" xfId="0"/>
    <xf numFmtId="0" fontId="4" fillId="5" borderId="0" xfId="0" applyFont="1" applyFill="1" applyAlignment="1">
      <alignment vertical="center"/>
    </xf>
    <xf numFmtId="0" fontId="5" fillId="5" borderId="0" xfId="0" applyFont="1" applyFill="1"/>
    <xf numFmtId="0" fontId="6" fillId="5" borderId="0" xfId="0" applyFont="1" applyFill="1"/>
    <xf numFmtId="0" fontId="6" fillId="2" borderId="0" xfId="0" applyFont="1" applyFill="1"/>
    <xf numFmtId="0" fontId="10" fillId="5" borderId="7" xfId="0" applyFont="1" applyFill="1" applyBorder="1" applyAlignment="1">
      <alignment horizontal="center" vertical="center"/>
    </xf>
    <xf numFmtId="0" fontId="10" fillId="5" borderId="7" xfId="0" applyFont="1" applyFill="1" applyBorder="1" applyAlignment="1">
      <alignment horizontal="center" wrapText="1"/>
    </xf>
    <xf numFmtId="0" fontId="11" fillId="5" borderId="7" xfId="0" applyFont="1" applyFill="1" applyBorder="1" applyAlignment="1">
      <alignment horizontal="center" wrapText="1"/>
    </xf>
    <xf numFmtId="165" fontId="13" fillId="2" borderId="0" xfId="0" applyNumberFormat="1" applyFont="1" applyFill="1"/>
    <xf numFmtId="3" fontId="12" fillId="4" borderId="4" xfId="0" applyNumberFormat="1" applyFont="1" applyFill="1" applyBorder="1" applyAlignment="1">
      <alignment horizontal="center" vertical="center"/>
    </xf>
    <xf numFmtId="165" fontId="12" fillId="4" borderId="10" xfId="0" applyNumberFormat="1" applyFont="1" applyFill="1" applyBorder="1" applyAlignment="1">
      <alignment horizontal="center"/>
    </xf>
    <xf numFmtId="3" fontId="12" fillId="4" borderId="12" xfId="0" applyNumberFormat="1" applyFont="1" applyFill="1" applyBorder="1" applyAlignment="1">
      <alignment horizontal="center" vertical="center"/>
    </xf>
    <xf numFmtId="3" fontId="12" fillId="4" borderId="0" xfId="0" applyNumberFormat="1" applyFont="1" applyFill="1" applyAlignment="1">
      <alignment horizontal="center" vertical="center"/>
    </xf>
    <xf numFmtId="0" fontId="12" fillId="4" borderId="10" xfId="0" applyFont="1" applyFill="1" applyBorder="1" applyAlignment="1">
      <alignment horizontal="center" vertical="top"/>
    </xf>
    <xf numFmtId="3" fontId="12" fillId="4" borderId="10" xfId="0" applyNumberFormat="1" applyFont="1" applyFill="1" applyBorder="1" applyAlignment="1">
      <alignment horizontal="center" vertical="center"/>
    </xf>
    <xf numFmtId="0" fontId="15" fillId="2" borderId="0" xfId="0" applyFont="1" applyFill="1"/>
    <xf numFmtId="3" fontId="12" fillId="4" borderId="11" xfId="0" applyNumberFormat="1" applyFont="1" applyFill="1" applyBorder="1" applyAlignment="1">
      <alignment horizontal="center" vertical="center"/>
    </xf>
    <xf numFmtId="0" fontId="12" fillId="4" borderId="12" xfId="0" applyFont="1" applyFill="1" applyBorder="1" applyAlignment="1">
      <alignment horizontal="center" vertical="top"/>
    </xf>
    <xf numFmtId="165" fontId="12" fillId="4" borderId="12" xfId="0" applyNumberFormat="1" applyFont="1" applyFill="1" applyBorder="1" applyAlignment="1">
      <alignment horizontal="center"/>
    </xf>
    <xf numFmtId="0" fontId="12" fillId="4" borderId="0" xfId="0" applyFont="1" applyFill="1" applyAlignment="1">
      <alignment horizontal="center" vertical="top"/>
    </xf>
    <xf numFmtId="165" fontId="12" fillId="4" borderId="0" xfId="0" applyNumberFormat="1" applyFont="1" applyFill="1" applyAlignment="1">
      <alignment horizontal="center"/>
    </xf>
    <xf numFmtId="0" fontId="17" fillId="2" borderId="0" xfId="0" applyFont="1" applyFill="1"/>
    <xf numFmtId="0" fontId="6" fillId="3" borderId="0" xfId="0" applyFont="1" applyFill="1"/>
    <xf numFmtId="0" fontId="22" fillId="3" borderId="0" xfId="0" applyFont="1" applyFill="1" applyAlignment="1">
      <alignment horizontal="left"/>
    </xf>
    <xf numFmtId="0" fontId="22" fillId="4" borderId="0" xfId="0" applyFont="1" applyFill="1"/>
    <xf numFmtId="0" fontId="22" fillId="2" borderId="0" xfId="0" applyFont="1" applyFill="1" applyAlignment="1">
      <alignment horizontal="left"/>
    </xf>
    <xf numFmtId="0" fontId="23" fillId="2" borderId="0" xfId="0" applyFont="1" applyFill="1" applyAlignment="1">
      <alignment horizontal="left"/>
    </xf>
    <xf numFmtId="0" fontId="6" fillId="2" borderId="0" xfId="0" applyFont="1" applyFill="1" applyAlignment="1">
      <alignment horizontal="center" vertical="top"/>
    </xf>
    <xf numFmtId="0" fontId="16" fillId="2" borderId="0" xfId="0" applyFont="1" applyFill="1"/>
    <xf numFmtId="0" fontId="24" fillId="2" borderId="0" xfId="0" applyFont="1" applyFill="1" applyAlignment="1">
      <alignment horizontal="center"/>
    </xf>
    <xf numFmtId="0" fontId="24" fillId="2" borderId="0" xfId="0" applyFont="1" applyFill="1" applyAlignment="1">
      <alignment horizontal="left" vertical="top"/>
    </xf>
    <xf numFmtId="0" fontId="18" fillId="4" borderId="0" xfId="1" applyFont="1" applyFill="1" applyAlignment="1">
      <alignment wrapText="1"/>
    </xf>
    <xf numFmtId="0" fontId="25" fillId="4" borderId="0" xfId="1" applyFont="1" applyFill="1" applyAlignment="1">
      <alignment wrapText="1"/>
    </xf>
    <xf numFmtId="0" fontId="6" fillId="0" borderId="0" xfId="0" applyFont="1" applyAlignment="1">
      <alignment wrapText="1"/>
    </xf>
    <xf numFmtId="0" fontId="12" fillId="4" borderId="0" xfId="1" applyFont="1" applyFill="1" applyAlignment="1">
      <alignment horizontal="center" vertical="center" wrapText="1"/>
    </xf>
    <xf numFmtId="0" fontId="26" fillId="4" borderId="0" xfId="1" applyFont="1" applyFill="1" applyAlignment="1">
      <alignment wrapText="1"/>
    </xf>
    <xf numFmtId="0" fontId="22" fillId="4" borderId="0" xfId="1" applyFont="1" applyFill="1" applyAlignment="1">
      <alignment wrapText="1"/>
    </xf>
    <xf numFmtId="0" fontId="29" fillId="5" borderId="7" xfId="0" applyFont="1" applyFill="1" applyBorder="1" applyAlignment="1">
      <alignment horizontal="center" vertical="center"/>
    </xf>
    <xf numFmtId="0" fontId="29" fillId="5" borderId="13" xfId="0" applyFont="1" applyFill="1" applyBorder="1" applyAlignment="1">
      <alignment horizontal="center" vertical="center"/>
    </xf>
    <xf numFmtId="0" fontId="29"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29" fillId="5" borderId="13" xfId="0" applyFont="1" applyFill="1" applyBorder="1" applyAlignment="1">
      <alignment horizontal="center" vertical="center" wrapText="1"/>
    </xf>
    <xf numFmtId="0" fontId="22" fillId="0" borderId="16" xfId="0" applyFont="1" applyBorder="1" applyAlignment="1">
      <alignment horizontal="left" vertical="center"/>
    </xf>
    <xf numFmtId="0" fontId="22" fillId="0" borderId="16" xfId="0" applyFont="1" applyBorder="1" applyAlignment="1">
      <alignment horizontal="left" vertical="center" wrapText="1"/>
    </xf>
    <xf numFmtId="0" fontId="22" fillId="0" borderId="0" xfId="0" applyFont="1" applyAlignment="1">
      <alignment horizontal="left" vertical="center"/>
    </xf>
    <xf numFmtId="0" fontId="22" fillId="0" borderId="15" xfId="0" applyFont="1" applyBorder="1" applyAlignment="1">
      <alignment horizontal="left" vertical="center"/>
    </xf>
    <xf numFmtId="0" fontId="32" fillId="0" borderId="16" xfId="0" applyFont="1" applyBorder="1" applyAlignment="1">
      <alignment horizontal="left" vertical="center" wrapText="1"/>
    </xf>
    <xf numFmtId="0" fontId="13" fillId="4" borderId="0" xfId="2" applyFont="1" applyFill="1" applyAlignment="1">
      <alignment wrapText="1"/>
    </xf>
    <xf numFmtId="0" fontId="13" fillId="4" borderId="0" xfId="2" applyFont="1" applyFill="1" applyAlignment="1">
      <alignment horizontal="left" vertical="center" wrapText="1"/>
    </xf>
    <xf numFmtId="0" fontId="22" fillId="0" borderId="15" xfId="0" applyFont="1" applyBorder="1" applyAlignment="1">
      <alignment horizontal="left" vertical="center" wrapText="1"/>
    </xf>
    <xf numFmtId="0" fontId="13" fillId="4" borderId="0" xfId="2" applyFont="1" applyFill="1" applyAlignment="1">
      <alignment horizontal="center" vertical="center" wrapText="1"/>
    </xf>
    <xf numFmtId="0" fontId="31" fillId="0" borderId="15" xfId="0" applyFont="1" applyBorder="1" applyAlignment="1">
      <alignment horizontal="left" vertical="center"/>
    </xf>
    <xf numFmtId="0" fontId="14" fillId="4" borderId="0" xfId="2" applyFont="1" applyFill="1" applyAlignment="1">
      <alignment horizontal="center" vertical="center" wrapText="1"/>
    </xf>
    <xf numFmtId="0" fontId="6" fillId="0" borderId="0" xfId="0" applyFont="1"/>
    <xf numFmtId="0" fontId="33" fillId="0" borderId="0" xfId="0" applyFont="1" applyAlignment="1">
      <alignment wrapText="1"/>
    </xf>
    <xf numFmtId="0" fontId="13" fillId="0" borderId="17" xfId="2" applyFont="1" applyBorder="1" applyAlignment="1">
      <alignment horizontal="left" vertical="center" wrapText="1"/>
    </xf>
    <xf numFmtId="0" fontId="22" fillId="0" borderId="0" xfId="0" applyFont="1" applyAlignment="1">
      <alignment horizontal="center" vertical="center"/>
    </xf>
    <xf numFmtId="0" fontId="22" fillId="0" borderId="0" xfId="0" applyFont="1" applyAlignment="1">
      <alignment horizontal="center" vertical="center" wrapText="1"/>
    </xf>
    <xf numFmtId="0" fontId="13" fillId="4" borderId="0" xfId="2" applyFont="1" applyFill="1" applyAlignment="1">
      <alignment horizontal="left" vertical="center"/>
    </xf>
    <xf numFmtId="0" fontId="6" fillId="3" borderId="0" xfId="0" applyFont="1" applyFill="1" applyAlignment="1">
      <alignment wrapText="1"/>
    </xf>
    <xf numFmtId="0" fontId="13" fillId="4" borderId="0" xfId="2" applyFont="1" applyFill="1" applyAlignment="1">
      <alignment horizontal="center" vertical="center"/>
    </xf>
    <xf numFmtId="0" fontId="25" fillId="4" borderId="0" xfId="1" applyFont="1" applyFill="1"/>
    <xf numFmtId="0" fontId="6" fillId="4" borderId="0" xfId="0" applyFont="1" applyFill="1"/>
    <xf numFmtId="0" fontId="12" fillId="4" borderId="0" xfId="0" applyFont="1" applyFill="1" applyAlignment="1">
      <alignment horizontal="center" vertical="center"/>
    </xf>
    <xf numFmtId="0" fontId="12" fillId="4" borderId="0" xfId="0" applyFont="1" applyFill="1" applyAlignment="1">
      <alignment horizontal="left" vertical="center"/>
    </xf>
    <xf numFmtId="0" fontId="13" fillId="4" borderId="0" xfId="0" applyFont="1" applyFill="1"/>
    <xf numFmtId="0" fontId="27" fillId="4" borderId="0" xfId="1" applyFont="1" applyFill="1" applyAlignment="1">
      <alignment wrapText="1"/>
    </xf>
    <xf numFmtId="0" fontId="27" fillId="0" borderId="16" xfId="0" applyFont="1" applyBorder="1" applyAlignment="1">
      <alignment horizontal="left" vertical="center" wrapText="1"/>
    </xf>
    <xf numFmtId="0" fontId="33" fillId="4" borderId="0" xfId="0" applyFont="1" applyFill="1"/>
    <xf numFmtId="0" fontId="24" fillId="4" borderId="0" xfId="0" applyFont="1" applyFill="1"/>
    <xf numFmtId="0" fontId="18" fillId="4" borderId="0" xfId="0" applyFont="1" applyFill="1"/>
    <xf numFmtId="0" fontId="18" fillId="0" borderId="0" xfId="0" applyFont="1"/>
    <xf numFmtId="0" fontId="15" fillId="4" borderId="0" xfId="0" applyFont="1" applyFill="1"/>
    <xf numFmtId="0" fontId="22" fillId="3" borderId="0" xfId="0" applyFont="1" applyFill="1"/>
    <xf numFmtId="0" fontId="18" fillId="3" borderId="0" xfId="1" applyFont="1" applyFill="1" applyAlignment="1">
      <alignment wrapText="1"/>
    </xf>
    <xf numFmtId="0" fontId="18" fillId="3" borderId="0" xfId="1" applyFont="1" applyFill="1" applyAlignment="1">
      <alignment horizontal="center" wrapText="1"/>
    </xf>
    <xf numFmtId="0" fontId="36" fillId="4" borderId="0" xfId="0" applyFont="1" applyFill="1"/>
    <xf numFmtId="0" fontId="18" fillId="4" borderId="0" xfId="1" applyFont="1" applyFill="1" applyAlignment="1">
      <alignment horizontal="center" wrapText="1"/>
    </xf>
    <xf numFmtId="0" fontId="21" fillId="4" borderId="0" xfId="0" applyFont="1" applyFill="1"/>
    <xf numFmtId="0" fontId="28" fillId="4" borderId="0" xfId="0" applyFont="1" applyFill="1"/>
    <xf numFmtId="0" fontId="18" fillId="4" borderId="0" xfId="1" applyFont="1" applyFill="1"/>
    <xf numFmtId="0" fontId="13" fillId="4" borderId="0" xfId="0" applyFont="1" applyFill="1" applyAlignment="1">
      <alignment horizontal="center" vertical="center" wrapText="1"/>
    </xf>
    <xf numFmtId="0" fontId="6" fillId="4" borderId="0" xfId="1" applyFont="1" applyFill="1" applyAlignment="1">
      <alignment horizontal="center" wrapText="1"/>
    </xf>
    <xf numFmtId="0" fontId="6" fillId="4" borderId="0" xfId="0" applyFont="1" applyFill="1" applyAlignment="1">
      <alignment horizontal="center"/>
    </xf>
    <xf numFmtId="0" fontId="18" fillId="3" borderId="0" xfId="0" applyFont="1" applyFill="1"/>
    <xf numFmtId="0" fontId="20" fillId="0" borderId="16" xfId="0" applyFont="1" applyBorder="1" applyAlignment="1">
      <alignment horizontal="center" vertical="center" wrapText="1"/>
    </xf>
    <xf numFmtId="1" fontId="20" fillId="4" borderId="16" xfId="0" applyNumberFormat="1" applyFont="1" applyFill="1" applyBorder="1" applyAlignment="1">
      <alignment horizontal="center" vertical="center"/>
    </xf>
    <xf numFmtId="0" fontId="12" fillId="4" borderId="16" xfId="1" applyFont="1" applyFill="1" applyBorder="1" applyAlignment="1">
      <alignment horizontal="center" vertical="center" wrapText="1"/>
    </xf>
    <xf numFmtId="0" fontId="12" fillId="4" borderId="16" xfId="1" applyFont="1" applyFill="1" applyBorder="1" applyAlignment="1">
      <alignment horizontal="center" vertical="center"/>
    </xf>
    <xf numFmtId="0" fontId="12" fillId="4" borderId="0" xfId="0" applyFont="1" applyFill="1"/>
    <xf numFmtId="1" fontId="20" fillId="0" borderId="16" xfId="0" applyNumberFormat="1" applyFont="1" applyBorder="1" applyAlignment="1">
      <alignment horizontal="center" vertical="center"/>
    </xf>
    <xf numFmtId="0" fontId="12" fillId="0" borderId="16" xfId="1" applyFont="1" applyBorder="1" applyAlignment="1">
      <alignment horizontal="center" vertical="center" wrapText="1"/>
    </xf>
    <xf numFmtId="0" fontId="12" fillId="0" borderId="16" xfId="1" applyFont="1" applyBorder="1" applyAlignment="1">
      <alignment horizontal="center" vertical="center"/>
    </xf>
    <xf numFmtId="0" fontId="37" fillId="4" borderId="0" xfId="0" applyFont="1" applyFill="1"/>
    <xf numFmtId="0" fontId="38" fillId="4" borderId="0" xfId="0" applyFont="1" applyFill="1"/>
    <xf numFmtId="0" fontId="10" fillId="5" borderId="13" xfId="0" applyFont="1" applyFill="1" applyBorder="1" applyAlignment="1">
      <alignment horizontal="center" vertical="center" wrapText="1"/>
    </xf>
    <xf numFmtId="0" fontId="15" fillId="3" borderId="0" xfId="0" applyFont="1" applyFill="1"/>
    <xf numFmtId="0" fontId="16" fillId="4" borderId="4" xfId="0" applyFont="1" applyFill="1" applyBorder="1"/>
    <xf numFmtId="0" fontId="16" fillId="4" borderId="4" xfId="0" applyFont="1" applyFill="1" applyBorder="1" applyAlignment="1">
      <alignment vertical="center"/>
    </xf>
    <xf numFmtId="0" fontId="16" fillId="4" borderId="11" xfId="0" applyFont="1" applyFill="1" applyBorder="1"/>
    <xf numFmtId="0" fontId="16" fillId="4" borderId="14" xfId="0" applyFont="1" applyFill="1" applyBorder="1"/>
    <xf numFmtId="0" fontId="6" fillId="4" borderId="0" xfId="0" applyFont="1" applyFill="1" applyAlignment="1">
      <alignment horizontal="left" vertical="top" wrapText="1"/>
    </xf>
    <xf numFmtId="0" fontId="22" fillId="4" borderId="0" xfId="0" applyFont="1" applyFill="1" applyAlignment="1">
      <alignment vertical="center"/>
    </xf>
    <xf numFmtId="0" fontId="32" fillId="4" borderId="0" xfId="0" applyFont="1" applyFill="1" applyAlignment="1">
      <alignment horizontal="center" wrapText="1"/>
    </xf>
    <xf numFmtId="0" fontId="40" fillId="4" borderId="0" xfId="0" applyFont="1" applyFill="1" applyAlignment="1">
      <alignment vertical="center"/>
    </xf>
    <xf numFmtId="0" fontId="41" fillId="4" borderId="0" xfId="0" applyFont="1" applyFill="1" applyAlignment="1">
      <alignment vertical="center"/>
    </xf>
    <xf numFmtId="0" fontId="0" fillId="3" borderId="0" xfId="0" applyFill="1"/>
    <xf numFmtId="0" fontId="20" fillId="0" borderId="0" xfId="0" applyFont="1" applyAlignment="1">
      <alignment horizontal="center" vertical="center" wrapText="1"/>
    </xf>
    <xf numFmtId="1" fontId="20" fillId="4" borderId="0" xfId="0" applyNumberFormat="1" applyFont="1" applyFill="1" applyAlignment="1">
      <alignment horizontal="center" vertical="center"/>
    </xf>
    <xf numFmtId="0" fontId="12" fillId="4" borderId="0" xfId="1" applyFont="1" applyFill="1" applyAlignment="1">
      <alignment horizontal="center" vertical="center"/>
    </xf>
    <xf numFmtId="0" fontId="42" fillId="6" borderId="0" xfId="0" applyFont="1" applyFill="1" applyAlignment="1">
      <alignment horizontal="left"/>
    </xf>
    <xf numFmtId="0" fontId="25" fillId="0" borderId="0" xfId="1" applyFont="1" applyAlignment="1">
      <alignment wrapText="1"/>
    </xf>
    <xf numFmtId="0" fontId="43" fillId="0" borderId="0" xfId="0" applyFont="1" applyAlignment="1">
      <alignment horizontal="left" vertical="center" wrapText="1" indent="1"/>
    </xf>
    <xf numFmtId="0" fontId="29" fillId="5" borderId="0" xfId="0" applyFont="1" applyFill="1" applyAlignment="1">
      <alignment horizontal="center" vertical="center"/>
    </xf>
    <xf numFmtId="0" fontId="12" fillId="0" borderId="16" xfId="0" applyFont="1" applyBorder="1" applyAlignment="1">
      <alignment horizontal="left" vertical="center" wrapText="1"/>
    </xf>
    <xf numFmtId="0" fontId="12" fillId="0" borderId="16" xfId="0" applyFont="1" applyBorder="1" applyAlignment="1">
      <alignment horizontal="left" vertical="center"/>
    </xf>
    <xf numFmtId="0" fontId="12" fillId="0" borderId="0" xfId="0" applyFont="1" applyAlignment="1">
      <alignment horizontal="left" vertical="center"/>
    </xf>
    <xf numFmtId="0" fontId="12" fillId="0" borderId="16" xfId="0" applyFont="1" applyBorder="1" applyAlignment="1">
      <alignment horizontal="center" vertical="center"/>
    </xf>
    <xf numFmtId="0" fontId="6" fillId="4" borderId="0" xfId="2" applyFont="1" applyFill="1"/>
    <xf numFmtId="0" fontId="12" fillId="4" borderId="0" xfId="2" applyFont="1" applyFill="1" applyAlignment="1">
      <alignment horizontal="left" vertical="center"/>
    </xf>
    <xf numFmtId="0" fontId="29" fillId="5" borderId="0" xfId="0" applyFont="1" applyFill="1" applyAlignment="1">
      <alignment vertical="center"/>
    </xf>
    <xf numFmtId="0" fontId="13" fillId="4" borderId="0" xfId="2" applyFont="1" applyFill="1"/>
    <xf numFmtId="0" fontId="13" fillId="0" borderId="0" xfId="2" applyFont="1" applyAlignment="1">
      <alignment vertical="center"/>
    </xf>
    <xf numFmtId="0" fontId="13" fillId="3" borderId="0" xfId="2" applyFont="1" applyFill="1" applyAlignment="1">
      <alignment vertical="center"/>
    </xf>
    <xf numFmtId="0" fontId="13" fillId="3" borderId="0" xfId="2" applyFont="1" applyFill="1"/>
    <xf numFmtId="0" fontId="13" fillId="3" borderId="0" xfId="2" applyFont="1" applyFill="1" applyAlignment="1">
      <alignment wrapText="1"/>
    </xf>
    <xf numFmtId="0" fontId="13" fillId="3" borderId="19" xfId="2" applyFont="1" applyFill="1" applyBorder="1" applyAlignment="1">
      <alignment vertical="center"/>
    </xf>
    <xf numFmtId="0" fontId="13" fillId="3" borderId="19" xfId="2" applyFont="1" applyFill="1" applyBorder="1"/>
    <xf numFmtId="0" fontId="6" fillId="3" borderId="0" xfId="2" applyFont="1" applyFill="1"/>
    <xf numFmtId="0" fontId="6" fillId="0" borderId="0" xfId="0" applyFont="1" applyAlignment="1">
      <alignment vertical="center"/>
    </xf>
    <xf numFmtId="0" fontId="6" fillId="3" borderId="0" xfId="0" applyFont="1" applyFill="1" applyAlignment="1">
      <alignment vertical="center"/>
    </xf>
    <xf numFmtId="0" fontId="6" fillId="3" borderId="0" xfId="0" applyFont="1" applyFill="1" applyAlignment="1">
      <alignment horizontal="center"/>
    </xf>
    <xf numFmtId="0" fontId="6" fillId="0" borderId="0" xfId="0" applyFont="1" applyAlignment="1">
      <alignment horizontal="center" vertical="center"/>
    </xf>
    <xf numFmtId="0" fontId="6" fillId="3" borderId="0" xfId="0" applyFont="1" applyFill="1" applyAlignment="1">
      <alignment horizontal="center" vertical="center"/>
    </xf>
    <xf numFmtId="0" fontId="33" fillId="0" borderId="0" xfId="0" applyFont="1"/>
    <xf numFmtId="0" fontId="38" fillId="0" borderId="0" xfId="0" applyFont="1"/>
    <xf numFmtId="0" fontId="37" fillId="0" borderId="0" xfId="0" applyFont="1"/>
    <xf numFmtId="0" fontId="25" fillId="3" borderId="0" xfId="1" applyFont="1" applyFill="1" applyAlignment="1">
      <alignment wrapText="1"/>
    </xf>
    <xf numFmtId="0" fontId="44" fillId="0" borderId="0" xfId="0" applyFont="1" applyAlignment="1">
      <alignment vertical="center" wrapText="1"/>
    </xf>
    <xf numFmtId="0" fontId="20" fillId="3" borderId="0" xfId="0" applyFont="1" applyFill="1"/>
    <xf numFmtId="0" fontId="27" fillId="4" borderId="0" xfId="1" applyFont="1" applyFill="1" applyAlignment="1">
      <alignment horizontal="center" wrapText="1"/>
    </xf>
    <xf numFmtId="0" fontId="24" fillId="4" borderId="0" xfId="0" applyFont="1" applyFill="1" applyAlignment="1">
      <alignment horizontal="center"/>
    </xf>
    <xf numFmtId="0" fontId="24" fillId="3" borderId="0" xfId="1" applyFont="1" applyFill="1" applyAlignment="1">
      <alignment horizontal="center" wrapText="1"/>
    </xf>
    <xf numFmtId="0" fontId="24" fillId="4" borderId="0" xfId="1" applyFont="1" applyFill="1" applyAlignment="1">
      <alignment horizontal="center" wrapText="1"/>
    </xf>
    <xf numFmtId="0" fontId="24" fillId="3" borderId="0" xfId="0" applyFont="1" applyFill="1" applyAlignment="1">
      <alignment horizontal="center"/>
    </xf>
    <xf numFmtId="0" fontId="6" fillId="0" borderId="0" xfId="0" applyFont="1" applyAlignment="1">
      <alignment horizontal="center"/>
    </xf>
    <xf numFmtId="0" fontId="18" fillId="4" borderId="0" xfId="0" applyFont="1" applyFill="1" applyAlignment="1">
      <alignment horizontal="center"/>
    </xf>
    <xf numFmtId="0" fontId="13" fillId="3" borderId="0" xfId="2" applyFont="1" applyFill="1" applyAlignment="1">
      <alignment horizontal="center" vertical="center" wrapText="1"/>
    </xf>
    <xf numFmtId="0" fontId="13" fillId="0" borderId="15" xfId="2" applyFont="1" applyBorder="1" applyAlignment="1">
      <alignment horizontal="left" vertical="center" wrapText="1"/>
    </xf>
    <xf numFmtId="0" fontId="13" fillId="0" borderId="15" xfId="2" applyFont="1" applyBorder="1" applyAlignment="1">
      <alignment vertical="center" wrapText="1"/>
    </xf>
    <xf numFmtId="0" fontId="13" fillId="0" borderId="16" xfId="2" applyFont="1" applyBorder="1" applyAlignment="1">
      <alignment vertical="center" wrapText="1"/>
    </xf>
    <xf numFmtId="0" fontId="13" fillId="0" borderId="16" xfId="2" applyFont="1" applyBorder="1" applyAlignment="1">
      <alignment horizontal="left" vertical="center" wrapText="1"/>
    </xf>
    <xf numFmtId="0" fontId="13" fillId="0" borderId="0" xfId="2" applyFont="1" applyAlignment="1">
      <alignment vertical="center" wrapText="1"/>
    </xf>
    <xf numFmtId="0" fontId="31" fillId="0" borderId="0" xfId="0" applyFont="1" applyAlignment="1">
      <alignment horizontal="left" vertical="center"/>
    </xf>
    <xf numFmtId="0" fontId="13" fillId="0" borderId="0" xfId="2" applyFont="1" applyAlignment="1">
      <alignment wrapText="1"/>
    </xf>
    <xf numFmtId="0" fontId="13" fillId="0" borderId="16" xfId="0" applyFont="1" applyBorder="1" applyAlignment="1">
      <alignment horizontal="left" vertical="center" wrapText="1"/>
    </xf>
    <xf numFmtId="0" fontId="13" fillId="0" borderId="0" xfId="2" applyFont="1" applyAlignment="1">
      <alignment horizontal="left" vertical="center" wrapText="1"/>
    </xf>
    <xf numFmtId="0" fontId="13" fillId="3" borderId="0" xfId="2" applyFont="1" applyFill="1" applyAlignment="1">
      <alignment vertical="center" wrapText="1"/>
    </xf>
    <xf numFmtId="0" fontId="27" fillId="3" borderId="0" xfId="2" applyFont="1" applyFill="1" applyAlignment="1">
      <alignment horizontal="center" vertical="center" wrapText="1"/>
    </xf>
    <xf numFmtId="0" fontId="13" fillId="3" borderId="0" xfId="2" applyFont="1" applyFill="1" applyAlignment="1">
      <alignment horizontal="left" vertical="center" wrapText="1"/>
    </xf>
    <xf numFmtId="0" fontId="22" fillId="3" borderId="0" xfId="0" applyFont="1" applyFill="1" applyAlignment="1">
      <alignment horizontal="left" vertical="center"/>
    </xf>
    <xf numFmtId="0" fontId="32" fillId="3" borderId="0" xfId="0" applyFont="1" applyFill="1" applyAlignment="1">
      <alignment horizontal="left" vertical="center"/>
    </xf>
    <xf numFmtId="0" fontId="32" fillId="3" borderId="0" xfId="0" applyFont="1" applyFill="1" applyAlignment="1">
      <alignment horizontal="left" vertical="center" wrapText="1"/>
    </xf>
    <xf numFmtId="0" fontId="29" fillId="5" borderId="9" xfId="0" applyFont="1" applyFill="1" applyBorder="1" applyAlignment="1">
      <alignment horizontal="center" vertical="center"/>
    </xf>
    <xf numFmtId="0" fontId="29" fillId="5" borderId="2" xfId="0" applyFont="1" applyFill="1" applyBorder="1" applyAlignment="1">
      <alignment horizontal="center" vertical="center"/>
    </xf>
    <xf numFmtId="0" fontId="29" fillId="5" borderId="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3" fillId="3" borderId="0" xfId="2" applyFont="1" applyFill="1" applyAlignment="1">
      <alignment horizontal="left" vertical="center"/>
    </xf>
    <xf numFmtId="0" fontId="13" fillId="4" borderId="0" xfId="1" applyFont="1" applyFill="1" applyAlignment="1">
      <alignment wrapText="1"/>
    </xf>
    <xf numFmtId="0" fontId="6" fillId="4" borderId="0" xfId="0" applyFont="1" applyFill="1" applyAlignment="1">
      <alignment vertical="center"/>
    </xf>
    <xf numFmtId="0" fontId="45" fillId="4" borderId="0" xfId="2" applyFont="1" applyFill="1" applyAlignment="1">
      <alignment horizontal="left" vertical="center"/>
    </xf>
    <xf numFmtId="0" fontId="24" fillId="3" borderId="0" xfId="1" applyFont="1" applyFill="1" applyAlignment="1">
      <alignment wrapText="1"/>
    </xf>
    <xf numFmtId="0" fontId="18" fillId="3" borderId="0" xfId="1" applyFont="1" applyFill="1"/>
    <xf numFmtId="0" fontId="6" fillId="3" borderId="0" xfId="1" applyFont="1" applyFill="1" applyAlignment="1">
      <alignment horizontal="center" wrapText="1"/>
    </xf>
    <xf numFmtId="0" fontId="18" fillId="3" borderId="0" xfId="1" applyFont="1" applyFill="1" applyAlignment="1">
      <alignment horizontal="right" wrapText="1"/>
    </xf>
    <xf numFmtId="0" fontId="18" fillId="3" borderId="0" xfId="0" applyFont="1" applyFill="1" applyAlignment="1">
      <alignment horizontal="center"/>
    </xf>
    <xf numFmtId="0" fontId="24" fillId="3" borderId="0" xfId="0" applyFont="1" applyFill="1"/>
    <xf numFmtId="0" fontId="34" fillId="0" borderId="32" xfId="1" applyFont="1" applyBorder="1" applyAlignment="1">
      <alignment horizontal="center" vertical="center" wrapText="1"/>
    </xf>
    <xf numFmtId="0" fontId="34" fillId="0" borderId="37" xfId="0" applyFont="1" applyBorder="1" applyAlignment="1">
      <alignment horizontal="center" vertical="center"/>
    </xf>
    <xf numFmtId="0" fontId="34" fillId="0" borderId="33" xfId="1" applyFont="1" applyBorder="1" applyAlignment="1">
      <alignment horizontal="center" vertical="center" wrapText="1"/>
    </xf>
    <xf numFmtId="0" fontId="34" fillId="0" borderId="38" xfId="0" applyFont="1" applyBorder="1" applyAlignment="1">
      <alignment horizontal="center" vertical="center"/>
    </xf>
    <xf numFmtId="0" fontId="34" fillId="0" borderId="34" xfId="1" applyFont="1" applyBorder="1" applyAlignment="1">
      <alignment horizontal="center" vertical="center" wrapText="1"/>
    </xf>
    <xf numFmtId="0" fontId="34" fillId="0" borderId="39" xfId="0" applyFont="1" applyBorder="1" applyAlignment="1">
      <alignment horizontal="center" vertical="center"/>
    </xf>
    <xf numFmtId="0" fontId="35" fillId="3" borderId="0" xfId="0" applyFont="1" applyFill="1"/>
    <xf numFmtId="0" fontId="13" fillId="3" borderId="0" xfId="0" applyFont="1" applyFill="1"/>
    <xf numFmtId="0" fontId="38" fillId="3" borderId="0" xfId="0" applyFont="1" applyFill="1"/>
    <xf numFmtId="0" fontId="33" fillId="3" borderId="0" xfId="0" applyFont="1" applyFill="1"/>
    <xf numFmtId="0" fontId="37" fillId="3" borderId="0" xfId="0" applyFont="1" applyFill="1"/>
    <xf numFmtId="0" fontId="10" fillId="5" borderId="13" xfId="0" applyFont="1" applyFill="1" applyBorder="1" applyAlignment="1">
      <alignment horizontal="center" vertical="center"/>
    </xf>
    <xf numFmtId="0" fontId="16" fillId="0" borderId="6" xfId="0" applyFont="1" applyBorder="1" applyAlignment="1">
      <alignment horizontal="center" vertical="center" wrapText="1"/>
    </xf>
    <xf numFmtId="0" fontId="13" fillId="3" borderId="0" xfId="2" applyFont="1" applyFill="1" applyAlignment="1">
      <alignment horizontal="center" wrapText="1"/>
    </xf>
    <xf numFmtId="0" fontId="12" fillId="3" borderId="0" xfId="0" applyFont="1" applyFill="1" applyAlignment="1">
      <alignment horizontal="left"/>
    </xf>
    <xf numFmtId="0" fontId="12" fillId="3" borderId="0" xfId="0" applyFont="1" applyFill="1" applyAlignment="1">
      <alignment horizontal="center" vertical="top"/>
    </xf>
    <xf numFmtId="165" fontId="12" fillId="3" borderId="0" xfId="0" applyNumberFormat="1" applyFont="1" applyFill="1" applyAlignment="1">
      <alignment horizontal="center" wrapText="1"/>
    </xf>
    <xf numFmtId="0" fontId="16" fillId="3" borderId="0" xfId="0" applyFont="1" applyFill="1" applyAlignment="1">
      <alignment horizontal="left"/>
    </xf>
    <xf numFmtId="0" fontId="21" fillId="3" borderId="0" xfId="0" applyFont="1" applyFill="1" applyAlignment="1">
      <alignment horizontal="center" vertical="top"/>
    </xf>
    <xf numFmtId="165" fontId="21" fillId="3" borderId="0" xfId="0" applyNumberFormat="1" applyFont="1" applyFill="1" applyAlignment="1">
      <alignment horizontal="center" wrapText="1"/>
    </xf>
    <xf numFmtId="0" fontId="16" fillId="3" borderId="0" xfId="0" applyFont="1" applyFill="1"/>
    <xf numFmtId="0" fontId="5" fillId="3" borderId="0" xfId="0" applyFont="1" applyFill="1"/>
    <xf numFmtId="0" fontId="7" fillId="3" borderId="0" xfId="0" applyFont="1" applyFill="1" applyAlignment="1">
      <alignment horizontal="left"/>
    </xf>
    <xf numFmtId="0" fontId="8" fillId="3" borderId="0" xfId="0" applyFont="1" applyFill="1" applyAlignment="1">
      <alignment horizontal="right"/>
    </xf>
    <xf numFmtId="0" fontId="9" fillId="3" borderId="0" xfId="0" applyFont="1" applyFill="1" applyAlignment="1">
      <alignment horizontal="right"/>
    </xf>
    <xf numFmtId="0" fontId="12" fillId="3" borderId="0" xfId="0" applyFont="1" applyFill="1" applyAlignment="1">
      <alignment horizontal="center" vertical="center"/>
    </xf>
    <xf numFmtId="165" fontId="12" fillId="4" borderId="0" xfId="0" applyNumberFormat="1" applyFont="1" applyFill="1" applyAlignment="1">
      <alignment horizontal="center" wrapText="1"/>
    </xf>
    <xf numFmtId="0" fontId="19" fillId="3" borderId="0" xfId="0" applyFont="1" applyFill="1" applyAlignment="1">
      <alignment horizontal="left"/>
    </xf>
    <xf numFmtId="0" fontId="12" fillId="3" borderId="0" xfId="0" applyFont="1" applyFill="1" applyAlignment="1">
      <alignment horizontal="center"/>
    </xf>
    <xf numFmtId="0" fontId="12" fillId="3" borderId="0" xfId="0" applyFont="1" applyFill="1"/>
    <xf numFmtId="0" fontId="21" fillId="3" borderId="0" xfId="0" applyFont="1" applyFill="1" applyAlignment="1">
      <alignment horizontal="center"/>
    </xf>
    <xf numFmtId="0" fontId="29" fillId="5" borderId="6" xfId="0" applyFont="1" applyFill="1" applyBorder="1" applyAlignment="1">
      <alignment vertical="center"/>
    </xf>
    <xf numFmtId="0" fontId="29" fillId="5" borderId="13" xfId="0" applyFont="1" applyFill="1" applyBorder="1" applyAlignment="1">
      <alignment vertical="center"/>
    </xf>
    <xf numFmtId="0" fontId="29" fillId="5" borderId="8" xfId="0" applyFont="1" applyFill="1" applyBorder="1" applyAlignment="1">
      <alignment vertical="center"/>
    </xf>
    <xf numFmtId="0" fontId="12" fillId="5" borderId="6" xfId="0" applyFont="1" applyFill="1" applyBorder="1" applyAlignment="1">
      <alignment vertical="center" wrapText="1"/>
    </xf>
    <xf numFmtId="0" fontId="12" fillId="5" borderId="13" xfId="0" applyFont="1" applyFill="1" applyBorder="1" applyAlignment="1">
      <alignment vertical="center" wrapText="1"/>
    </xf>
    <xf numFmtId="0" fontId="29" fillId="3" borderId="0" xfId="0" applyFont="1" applyFill="1" applyAlignment="1">
      <alignment vertical="center"/>
    </xf>
    <xf numFmtId="0" fontId="13" fillId="3" borderId="19" xfId="2" applyFont="1" applyFill="1" applyBorder="1" applyAlignment="1">
      <alignment horizontal="center" wrapText="1"/>
    </xf>
    <xf numFmtId="0" fontId="16" fillId="0" borderId="1"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27" xfId="0" applyFont="1" applyBorder="1" applyAlignment="1">
      <alignment horizontal="center" vertical="center"/>
    </xf>
    <xf numFmtId="0" fontId="16" fillId="0" borderId="7" xfId="0" applyFont="1" applyBorder="1" applyAlignment="1">
      <alignment horizontal="center" vertical="center" wrapText="1"/>
    </xf>
    <xf numFmtId="0" fontId="16" fillId="0" borderId="35" xfId="0" applyFont="1" applyBorder="1" applyAlignment="1">
      <alignment horizontal="center" vertical="center" wrapText="1"/>
    </xf>
    <xf numFmtId="0" fontId="47" fillId="0" borderId="7" xfId="0" applyFont="1" applyBorder="1" applyAlignment="1">
      <alignment vertical="center" wrapText="1"/>
    </xf>
    <xf numFmtId="0" fontId="22" fillId="4" borderId="0" xfId="2" applyFont="1" applyFill="1"/>
    <xf numFmtId="0" fontId="12" fillId="0" borderId="16" xfId="0" applyFont="1" applyBorder="1" applyAlignment="1">
      <alignment vertical="center" wrapText="1"/>
    </xf>
    <xf numFmtId="0" fontId="12" fillId="0" borderId="16" xfId="0" applyFont="1" applyBorder="1" applyAlignment="1">
      <alignment vertical="center"/>
    </xf>
    <xf numFmtId="0" fontId="48" fillId="0" borderId="0" xfId="3" applyFont="1" applyAlignment="1">
      <alignment vertical="center"/>
    </xf>
    <xf numFmtId="0" fontId="50" fillId="0" borderId="0" xfId="3" applyFont="1" applyAlignment="1">
      <alignment vertical="center"/>
    </xf>
    <xf numFmtId="0" fontId="50" fillId="0" borderId="0" xfId="3" applyFont="1"/>
    <xf numFmtId="0" fontId="53" fillId="7" borderId="0" xfId="3" applyFont="1" applyFill="1" applyAlignment="1">
      <alignment horizontal="center" vertical="center" wrapText="1"/>
    </xf>
    <xf numFmtId="0" fontId="54" fillId="0" borderId="0" xfId="3" applyFont="1" applyAlignment="1">
      <alignment horizontal="center" vertical="center" wrapText="1"/>
    </xf>
    <xf numFmtId="3" fontId="51" fillId="2" borderId="48" xfId="5" applyNumberFormat="1" applyFont="1" applyFill="1" applyBorder="1" applyAlignment="1">
      <alignment horizontal="center" vertical="center"/>
    </xf>
    <xf numFmtId="167" fontId="51" fillId="2" borderId="48" xfId="3" applyNumberFormat="1" applyFont="1" applyFill="1" applyBorder="1" applyAlignment="1">
      <alignment horizontal="center" vertical="center"/>
    </xf>
    <xf numFmtId="0" fontId="48" fillId="0" borderId="0" xfId="3" applyFont="1" applyAlignment="1">
      <alignment horizontal="center" vertical="center" wrapText="1"/>
    </xf>
    <xf numFmtId="0" fontId="59" fillId="0" borderId="0" xfId="3" applyFont="1" applyAlignment="1">
      <alignment vertical="center" wrapText="1"/>
    </xf>
    <xf numFmtId="0" fontId="51" fillId="0" borderId="0" xfId="3" applyFont="1" applyAlignment="1">
      <alignment wrapText="1"/>
    </xf>
    <xf numFmtId="0" fontId="2" fillId="3" borderId="0" xfId="2" applyFill="1"/>
    <xf numFmtId="0" fontId="2" fillId="3" borderId="0" xfId="2" applyFill="1" applyAlignment="1">
      <alignment vertical="center"/>
    </xf>
    <xf numFmtId="0" fontId="22" fillId="4" borderId="0" xfId="2" applyFont="1" applyFill="1" applyAlignment="1">
      <alignment vertical="center" wrapText="1"/>
    </xf>
    <xf numFmtId="0" fontId="47" fillId="3" borderId="0" xfId="0" applyFont="1" applyFill="1" applyAlignment="1">
      <alignment vertical="center" wrapText="1"/>
    </xf>
    <xf numFmtId="0" fontId="16" fillId="3" borderId="0" xfId="0" applyFont="1" applyFill="1" applyAlignment="1">
      <alignment horizontal="center" vertical="center"/>
    </xf>
    <xf numFmtId="3" fontId="12" fillId="4" borderId="5" xfId="0" applyNumberFormat="1" applyFont="1" applyFill="1" applyBorder="1" applyAlignment="1">
      <alignment horizontal="center" vertical="center"/>
    </xf>
    <xf numFmtId="3" fontId="12" fillId="4" borderId="27" xfId="0" applyNumberFormat="1" applyFont="1" applyFill="1" applyBorder="1" applyAlignment="1">
      <alignment horizontal="center" vertical="center"/>
    </xf>
    <xf numFmtId="0" fontId="50" fillId="0" borderId="0" xfId="3" applyFont="1" applyAlignment="1">
      <alignment horizontal="left"/>
    </xf>
    <xf numFmtId="0" fontId="48" fillId="0" borderId="0" xfId="3" applyFont="1"/>
    <xf numFmtId="0" fontId="65" fillId="0" borderId="55" xfId="3" applyFont="1" applyBorder="1"/>
    <xf numFmtId="0" fontId="66" fillId="0" borderId="56" xfId="3" applyFont="1" applyBorder="1"/>
    <xf numFmtId="0" fontId="65" fillId="0" borderId="57" xfId="3" applyFont="1" applyBorder="1"/>
    <xf numFmtId="0" fontId="66" fillId="0" borderId="0" xfId="3" applyFont="1"/>
    <xf numFmtId="0" fontId="48" fillId="0" borderId="58" xfId="3" applyFont="1" applyBorder="1"/>
    <xf numFmtId="0" fontId="48" fillId="0" borderId="59" xfId="3" applyFont="1" applyBorder="1"/>
    <xf numFmtId="0" fontId="48" fillId="0" borderId="60" xfId="3" applyFont="1" applyBorder="1"/>
    <xf numFmtId="0" fontId="48" fillId="0" borderId="61" xfId="3" applyFont="1" applyBorder="1"/>
    <xf numFmtId="0" fontId="48" fillId="0" borderId="62" xfId="3" applyFont="1" applyBorder="1"/>
    <xf numFmtId="0" fontId="46" fillId="0" borderId="61" xfId="3" applyFont="1" applyBorder="1"/>
    <xf numFmtId="0" fontId="46" fillId="0" borderId="0" xfId="3" applyFont="1"/>
    <xf numFmtId="0" fontId="46" fillId="0" borderId="62" xfId="3" applyFont="1" applyBorder="1"/>
    <xf numFmtId="0" fontId="51" fillId="0" borderId="0" xfId="3" applyFont="1"/>
    <xf numFmtId="3" fontId="51" fillId="2" borderId="48" xfId="5" applyNumberFormat="1" applyFont="1" applyFill="1" applyBorder="1" applyAlignment="1">
      <alignment horizontal="center"/>
    </xf>
    <xf numFmtId="167" fontId="51" fillId="2" borderId="48" xfId="3" applyNumberFormat="1" applyFont="1" applyFill="1" applyBorder="1" applyAlignment="1">
      <alignment horizontal="center"/>
    </xf>
    <xf numFmtId="167" fontId="48" fillId="0" borderId="0" xfId="3" applyNumberFormat="1" applyFont="1"/>
    <xf numFmtId="0" fontId="51" fillId="0" borderId="0" xfId="3" applyFont="1" applyAlignment="1">
      <alignment horizontal="left"/>
    </xf>
    <xf numFmtId="0" fontId="48" fillId="0" borderId="63" xfId="3" applyFont="1" applyBorder="1"/>
    <xf numFmtId="0" fontId="48" fillId="0" borderId="65" xfId="3" applyFont="1" applyBorder="1"/>
    <xf numFmtId="0" fontId="49" fillId="0" borderId="62" xfId="3" applyFont="1" applyBorder="1"/>
    <xf numFmtId="0" fontId="49" fillId="0" borderId="0" xfId="3" applyFont="1"/>
    <xf numFmtId="0" fontId="49" fillId="0" borderId="61" xfId="3" applyFont="1" applyBorder="1"/>
    <xf numFmtId="0" fontId="56" fillId="0" borderId="0" xfId="3" applyFont="1" applyAlignment="1">
      <alignment horizontal="center"/>
    </xf>
    <xf numFmtId="0" fontId="58" fillId="0" borderId="0" xfId="3" applyFont="1"/>
    <xf numFmtId="0" fontId="57" fillId="0" borderId="0" xfId="3" applyFont="1"/>
    <xf numFmtId="0" fontId="48" fillId="0" borderId="0" xfId="3" applyFont="1" applyAlignment="1">
      <alignment horizontal="left"/>
    </xf>
    <xf numFmtId="0" fontId="47" fillId="0" borderId="0" xfId="3" applyFont="1"/>
    <xf numFmtId="0" fontId="51" fillId="0" borderId="61" xfId="3" applyFont="1" applyBorder="1"/>
    <xf numFmtId="0" fontId="51" fillId="0" borderId="62" xfId="3" applyFont="1" applyBorder="1"/>
    <xf numFmtId="0" fontId="59" fillId="0" borderId="0" xfId="3" applyFont="1" applyAlignment="1">
      <alignment wrapText="1"/>
    </xf>
    <xf numFmtId="0" fontId="22" fillId="2" borderId="48" xfId="3" applyFont="1" applyFill="1" applyBorder="1" applyAlignment="1">
      <alignment horizontal="center" wrapText="1"/>
    </xf>
    <xf numFmtId="0" fontId="59" fillId="0" borderId="0" xfId="3" applyFont="1" applyAlignment="1">
      <alignment horizontal="center" wrapText="1"/>
    </xf>
    <xf numFmtId="3" fontId="22" fillId="2" borderId="48" xfId="5" applyNumberFormat="1" applyFont="1" applyFill="1" applyBorder="1" applyAlignment="1">
      <alignment horizontal="center"/>
    </xf>
    <xf numFmtId="166" fontId="22" fillId="2" borderId="48" xfId="3" applyNumberFormat="1" applyFont="1" applyFill="1" applyBorder="1" applyAlignment="1">
      <alignment horizontal="center"/>
    </xf>
    <xf numFmtId="166" fontId="59" fillId="0" borderId="0" xfId="3" applyNumberFormat="1" applyFont="1" applyAlignment="1">
      <alignment horizontal="center"/>
    </xf>
    <xf numFmtId="3" fontId="48" fillId="0" borderId="0" xfId="5" applyNumberFormat="1" applyFont="1" applyFill="1" applyBorder="1" applyAlignment="1">
      <alignment horizontal="center"/>
    </xf>
    <xf numFmtId="3" fontId="48" fillId="0" borderId="0" xfId="5" applyNumberFormat="1" applyFont="1" applyFill="1" applyBorder="1" applyAlignment="1">
      <alignment horizontal="left"/>
    </xf>
    <xf numFmtId="166" fontId="48" fillId="0" borderId="0" xfId="3" applyNumberFormat="1" applyFont="1" applyAlignment="1">
      <alignment horizontal="center"/>
    </xf>
    <xf numFmtId="49" fontId="48" fillId="0" borderId="0" xfId="3" applyNumberFormat="1" applyFont="1"/>
    <xf numFmtId="49" fontId="51" fillId="0" borderId="0" xfId="3" applyNumberFormat="1" applyFont="1"/>
    <xf numFmtId="0" fontId="51" fillId="0" borderId="0" xfId="3" applyFont="1" applyAlignment="1">
      <alignment horizontal="left" wrapText="1"/>
    </xf>
    <xf numFmtId="0" fontId="68" fillId="0" borderId="0" xfId="3" applyFont="1"/>
    <xf numFmtId="0" fontId="22" fillId="3" borderId="0" xfId="0" applyFont="1" applyFill="1" applyAlignment="1">
      <alignment vertical="center"/>
    </xf>
    <xf numFmtId="0" fontId="20" fillId="3" borderId="0" xfId="0" applyFont="1" applyFill="1" applyAlignment="1">
      <alignment vertical="center"/>
    </xf>
    <xf numFmtId="0" fontId="3" fillId="3" borderId="0" xfId="1" applyFont="1" applyFill="1" applyAlignment="1">
      <alignment horizontal="center" vertical="center" wrapText="1"/>
    </xf>
    <xf numFmtId="0" fontId="18" fillId="3" borderId="0" xfId="1" applyFont="1" applyFill="1" applyAlignment="1">
      <alignment vertical="center" wrapText="1"/>
    </xf>
    <xf numFmtId="0" fontId="18" fillId="3" borderId="0" xfId="1" applyFont="1" applyFill="1" applyAlignment="1">
      <alignment horizontal="center" vertical="center" wrapText="1"/>
    </xf>
    <xf numFmtId="0" fontId="22" fillId="0" borderId="0" xfId="0" applyFont="1" applyAlignment="1">
      <alignment vertical="center"/>
    </xf>
    <xf numFmtId="0" fontId="12" fillId="4" borderId="0" xfId="0" applyFont="1" applyFill="1" applyAlignment="1">
      <alignment horizontal="left"/>
    </xf>
    <xf numFmtId="0" fontId="22" fillId="9" borderId="16" xfId="0" applyFont="1" applyFill="1" applyBorder="1" applyAlignment="1">
      <alignment horizontal="left" vertical="center" wrapText="1"/>
    </xf>
    <xf numFmtId="0" fontId="22" fillId="9" borderId="16" xfId="0" applyFont="1" applyFill="1" applyBorder="1" applyAlignment="1">
      <alignment horizontal="center"/>
    </xf>
    <xf numFmtId="3" fontId="12" fillId="3" borderId="4" xfId="0" applyNumberFormat="1" applyFont="1" applyFill="1" applyBorder="1" applyAlignment="1">
      <alignment horizontal="center" vertical="center"/>
    </xf>
    <xf numFmtId="0" fontId="6" fillId="10" borderId="0" xfId="0" applyFont="1" applyFill="1"/>
    <xf numFmtId="0" fontId="20" fillId="0" borderId="16" xfId="0" applyFont="1" applyBorder="1" applyAlignment="1">
      <alignment horizontal="center" vertical="center"/>
    </xf>
    <xf numFmtId="0" fontId="32" fillId="0" borderId="16" xfId="0" applyFont="1" applyBorder="1" applyAlignment="1">
      <alignment horizontal="left" vertical="center"/>
    </xf>
    <xf numFmtId="0" fontId="42" fillId="0" borderId="0" xfId="0" applyFont="1" applyAlignment="1">
      <alignment horizontal="left"/>
    </xf>
    <xf numFmtId="0" fontId="6" fillId="0" borderId="16" xfId="0" applyFont="1" applyBorder="1" applyAlignment="1">
      <alignment wrapText="1"/>
    </xf>
    <xf numFmtId="0" fontId="42" fillId="0" borderId="16" xfId="0" applyFont="1" applyBorder="1" applyAlignment="1">
      <alignment horizontal="left"/>
    </xf>
    <xf numFmtId="0" fontId="22" fillId="0" borderId="21" xfId="0" applyFont="1" applyBorder="1" applyAlignment="1">
      <alignment horizontal="center" vertical="center"/>
    </xf>
    <xf numFmtId="0" fontId="22" fillId="0" borderId="16" xfId="0" applyFont="1" applyBorder="1" applyAlignment="1">
      <alignment horizontal="center"/>
    </xf>
    <xf numFmtId="0" fontId="22" fillId="0" borderId="16" xfId="0" applyFont="1" applyBorder="1" applyAlignment="1">
      <alignment horizontal="center" wrapText="1"/>
    </xf>
    <xf numFmtId="0" fontId="13" fillId="4" borderId="16" xfId="2" applyFont="1" applyFill="1" applyBorder="1" applyAlignment="1">
      <alignment horizontal="center" vertical="center" wrapText="1"/>
    </xf>
    <xf numFmtId="0" fontId="13" fillId="0" borderId="66" xfId="2" applyFont="1" applyBorder="1" applyAlignment="1">
      <alignment horizontal="left" vertical="center" wrapText="1"/>
    </xf>
    <xf numFmtId="0" fontId="22" fillId="10" borderId="67" xfId="0" applyFont="1" applyFill="1" applyBorder="1" applyAlignment="1">
      <alignment horizontal="left" vertical="center" wrapText="1"/>
    </xf>
    <xf numFmtId="0" fontId="13" fillId="0" borderId="67" xfId="2" applyFont="1" applyBorder="1" applyAlignment="1">
      <alignment horizontal="left" vertical="center" wrapText="1"/>
    </xf>
    <xf numFmtId="0" fontId="22" fillId="0" borderId="67" xfId="0" applyFont="1" applyBorder="1" applyAlignment="1">
      <alignment horizontal="left" vertical="center"/>
    </xf>
    <xf numFmtId="0" fontId="22" fillId="0" borderId="66" xfId="0" applyFont="1" applyBorder="1" applyAlignment="1">
      <alignment horizontal="left" vertical="center"/>
    </xf>
    <xf numFmtId="0" fontId="22" fillId="0" borderId="16" xfId="0" applyFont="1" applyBorder="1" applyAlignment="1">
      <alignment horizontal="center" vertical="center"/>
    </xf>
    <xf numFmtId="0" fontId="13" fillId="3" borderId="16" xfId="2" applyFont="1" applyFill="1" applyBorder="1" applyAlignment="1">
      <alignment vertical="center" wrapText="1"/>
    </xf>
    <xf numFmtId="0" fontId="16" fillId="4" borderId="0" xfId="0" applyFont="1" applyFill="1"/>
    <xf numFmtId="0" fontId="16" fillId="4" borderId="0" xfId="0" applyFont="1" applyFill="1" applyAlignment="1">
      <alignment vertical="center"/>
    </xf>
    <xf numFmtId="3" fontId="12" fillId="4" borderId="9" xfId="0" applyNumberFormat="1" applyFont="1" applyFill="1" applyBorder="1" applyAlignment="1">
      <alignment horizontal="center" vertical="center"/>
    </xf>
    <xf numFmtId="3" fontId="12" fillId="4" borderId="6" xfId="0" applyNumberFormat="1" applyFont="1" applyFill="1" applyBorder="1" applyAlignment="1">
      <alignment horizontal="center" vertical="center"/>
    </xf>
    <xf numFmtId="3" fontId="12" fillId="4" borderId="7" xfId="0" applyNumberFormat="1" applyFont="1" applyFill="1" applyBorder="1" applyAlignment="1">
      <alignment horizontal="center" vertical="center"/>
    </xf>
    <xf numFmtId="0" fontId="12" fillId="4" borderId="7" xfId="0" applyFont="1" applyFill="1" applyBorder="1" applyAlignment="1">
      <alignment horizontal="center" vertical="top"/>
    </xf>
    <xf numFmtId="165" fontId="12" fillId="4" borderId="7" xfId="0" applyNumberFormat="1" applyFont="1" applyFill="1" applyBorder="1" applyAlignment="1">
      <alignment horizontal="center"/>
    </xf>
    <xf numFmtId="3" fontId="12" fillId="3" borderId="1" xfId="0" applyNumberFormat="1" applyFont="1" applyFill="1" applyBorder="1" applyAlignment="1">
      <alignment horizontal="center" vertical="center"/>
    </xf>
    <xf numFmtId="0" fontId="12" fillId="4" borderId="9" xfId="0" applyFont="1" applyFill="1" applyBorder="1" applyAlignment="1">
      <alignment horizontal="center" vertical="top"/>
    </xf>
    <xf numFmtId="165" fontId="12" fillId="4" borderId="9" xfId="0" applyNumberFormat="1" applyFont="1" applyFill="1" applyBorder="1" applyAlignment="1">
      <alignment horizontal="center"/>
    </xf>
    <xf numFmtId="3" fontId="12" fillId="3" borderId="11" xfId="0" applyNumberFormat="1" applyFont="1" applyFill="1" applyBorder="1" applyAlignment="1">
      <alignment horizontal="center" vertical="center"/>
    </xf>
    <xf numFmtId="0" fontId="6" fillId="3" borderId="0" xfId="0" applyFont="1" applyFill="1" applyAlignment="1">
      <alignment horizontal="left"/>
    </xf>
    <xf numFmtId="0" fontId="16" fillId="3" borderId="43" xfId="0" applyFont="1" applyFill="1" applyBorder="1" applyAlignment="1">
      <alignment horizontal="center"/>
    </xf>
    <xf numFmtId="0" fontId="16" fillId="3" borderId="34" xfId="0" applyFont="1" applyFill="1" applyBorder="1" applyAlignment="1">
      <alignment horizontal="center"/>
    </xf>
    <xf numFmtId="0" fontId="16" fillId="3" borderId="39" xfId="0" applyFont="1" applyFill="1" applyBorder="1" applyAlignment="1">
      <alignment horizontal="center"/>
    </xf>
    <xf numFmtId="0" fontId="16" fillId="3" borderId="33" xfId="0" applyFont="1" applyFill="1" applyBorder="1" applyAlignment="1">
      <alignment horizontal="center"/>
    </xf>
    <xf numFmtId="0" fontId="16" fillId="3" borderId="38" xfId="0" applyFont="1" applyFill="1" applyBorder="1" applyAlignment="1">
      <alignment horizontal="center"/>
    </xf>
    <xf numFmtId="0" fontId="69" fillId="5" borderId="0" xfId="0" applyFont="1" applyFill="1" applyAlignment="1">
      <alignment horizontal="center" vertical="center" wrapText="1"/>
    </xf>
    <xf numFmtId="0" fontId="69" fillId="5" borderId="5" xfId="0" applyFont="1" applyFill="1" applyBorder="1" applyAlignment="1">
      <alignment horizontal="center" vertical="center" wrapText="1"/>
    </xf>
    <xf numFmtId="0" fontId="69" fillId="5" borderId="1" xfId="0" applyFont="1" applyFill="1" applyBorder="1" applyAlignment="1">
      <alignment horizontal="center" vertical="center" wrapText="1"/>
    </xf>
    <xf numFmtId="0" fontId="69" fillId="5" borderId="3" xfId="0" applyFont="1" applyFill="1" applyBorder="1" applyAlignment="1">
      <alignment horizontal="center" vertical="center" wrapText="1"/>
    </xf>
    <xf numFmtId="0" fontId="13" fillId="3" borderId="1" xfId="2" applyFont="1" applyFill="1" applyBorder="1" applyAlignment="1">
      <alignment horizontal="center" wrapText="1"/>
    </xf>
    <xf numFmtId="0" fontId="10" fillId="5" borderId="1"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13"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23" xfId="0" applyFont="1" applyFill="1" applyBorder="1" applyAlignment="1">
      <alignment horizontal="center" vertical="center"/>
    </xf>
    <xf numFmtId="0" fontId="45" fillId="4" borderId="0" xfId="1" applyFont="1" applyFill="1" applyAlignment="1">
      <alignment horizontal="center" vertical="center" wrapText="1"/>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0" xfId="0" applyFont="1" applyFill="1" applyAlignment="1">
      <alignment horizontal="left" wrapText="1"/>
    </xf>
    <xf numFmtId="0" fontId="12" fillId="3" borderId="0" xfId="0" applyFont="1" applyFill="1" applyAlignment="1">
      <alignment horizontal="left"/>
    </xf>
    <xf numFmtId="0" fontId="20" fillId="3" borderId="0" xfId="0" applyFont="1" applyFill="1" applyAlignment="1">
      <alignment horizontal="left"/>
    </xf>
    <xf numFmtId="0" fontId="12" fillId="3" borderId="0" xfId="0" applyFont="1" applyFill="1" applyAlignment="1">
      <alignment horizontal="left" vertical="center" wrapText="1"/>
    </xf>
    <xf numFmtId="0" fontId="18" fillId="3" borderId="0" xfId="0" applyFont="1" applyFill="1" applyAlignment="1">
      <alignment horizontal="left" vertical="center" wrapText="1"/>
    </xf>
    <xf numFmtId="0" fontId="12" fillId="3" borderId="0" xfId="2" applyFont="1" applyFill="1" applyAlignment="1">
      <alignment horizontal="left" vertical="center" wrapText="1"/>
    </xf>
    <xf numFmtId="0" fontId="12" fillId="5" borderId="6"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6" fillId="3" borderId="34" xfId="0" applyFont="1" applyFill="1" applyBorder="1" applyAlignment="1">
      <alignment horizontal="center"/>
    </xf>
    <xf numFmtId="0" fontId="16" fillId="3" borderId="39" xfId="0" applyFont="1" applyFill="1" applyBorder="1" applyAlignment="1">
      <alignment horizontal="center"/>
    </xf>
    <xf numFmtId="0" fontId="12" fillId="5" borderId="8" xfId="0" applyFont="1" applyFill="1" applyBorder="1" applyAlignment="1">
      <alignment horizontal="center" vertical="center" wrapText="1"/>
    </xf>
    <xf numFmtId="0" fontId="16" fillId="3" borderId="41" xfId="0" applyFont="1" applyFill="1" applyBorder="1" applyAlignment="1">
      <alignment horizontal="center"/>
    </xf>
    <xf numFmtId="0" fontId="16" fillId="3" borderId="42" xfId="0" applyFont="1" applyFill="1" applyBorder="1" applyAlignment="1">
      <alignment horizontal="center"/>
    </xf>
    <xf numFmtId="0" fontId="16" fillId="3" borderId="35" xfId="0" applyFont="1" applyFill="1" applyBorder="1" applyAlignment="1">
      <alignment horizontal="center"/>
    </xf>
    <xf numFmtId="0" fontId="16" fillId="3" borderId="33" xfId="0" applyFont="1" applyFill="1" applyBorder="1" applyAlignment="1">
      <alignment horizontal="center"/>
    </xf>
    <xf numFmtId="0" fontId="16" fillId="3" borderId="20" xfId="0" applyFont="1" applyFill="1" applyBorder="1" applyAlignment="1">
      <alignment horizontal="center"/>
    </xf>
    <xf numFmtId="49" fontId="16" fillId="3" borderId="33" xfId="0" applyNumberFormat="1" applyFont="1" applyFill="1" applyBorder="1" applyAlignment="1">
      <alignment horizontal="center"/>
    </xf>
    <xf numFmtId="49" fontId="16" fillId="3" borderId="20" xfId="0" applyNumberFormat="1" applyFont="1" applyFill="1" applyBorder="1" applyAlignment="1">
      <alignment horizontal="center"/>
    </xf>
    <xf numFmtId="0" fontId="16" fillId="3" borderId="33" xfId="0" applyFont="1" applyFill="1" applyBorder="1" applyAlignment="1">
      <alignment horizontal="center" vertical="center"/>
    </xf>
    <xf numFmtId="0" fontId="16" fillId="3" borderId="20" xfId="0" applyFont="1" applyFill="1" applyBorder="1" applyAlignment="1">
      <alignment horizontal="center" vertical="center"/>
    </xf>
    <xf numFmtId="0" fontId="16" fillId="0" borderId="26" xfId="0" applyFont="1" applyBorder="1" applyAlignment="1">
      <alignment horizontal="center" vertical="center" wrapText="1"/>
    </xf>
    <xf numFmtId="0" fontId="16" fillId="0" borderId="68" xfId="0" applyFont="1" applyBorder="1" applyAlignment="1">
      <alignment horizontal="center" vertical="center"/>
    </xf>
    <xf numFmtId="0" fontId="16" fillId="0" borderId="68" xfId="0" applyFont="1" applyBorder="1" applyAlignment="1">
      <alignment horizontal="center" vertical="center" wrapText="1"/>
    </xf>
    <xf numFmtId="0" fontId="16" fillId="0" borderId="33" xfId="0" applyFont="1" applyBorder="1" applyAlignment="1">
      <alignment horizontal="center"/>
    </xf>
    <xf numFmtId="0" fontId="16" fillId="0" borderId="20" xfId="0" applyFont="1" applyBorder="1" applyAlignment="1">
      <alignment horizontal="center"/>
    </xf>
    <xf numFmtId="0" fontId="45" fillId="4" borderId="0" xfId="0" applyFont="1" applyFill="1" applyAlignment="1">
      <alignment horizontal="center"/>
    </xf>
    <xf numFmtId="0" fontId="16" fillId="3" borderId="26"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16" fillId="3" borderId="33" xfId="0" applyFont="1" applyFill="1" applyBorder="1" applyAlignment="1">
      <alignment horizontal="center" wrapText="1"/>
    </xf>
    <xf numFmtId="0" fontId="16" fillId="3" borderId="38" xfId="0" applyFont="1" applyFill="1" applyBorder="1" applyAlignment="1">
      <alignment horizontal="center" wrapText="1"/>
    </xf>
    <xf numFmtId="0" fontId="16" fillId="3" borderId="33" xfId="0" applyFont="1" applyFill="1" applyBorder="1" applyAlignment="1">
      <alignment horizontal="center" vertical="center" wrapText="1"/>
    </xf>
    <xf numFmtId="0" fontId="16" fillId="3" borderId="38" xfId="0" applyFont="1" applyFill="1" applyBorder="1" applyAlignment="1">
      <alignment horizontal="center" vertical="center" wrapText="1"/>
    </xf>
    <xf numFmtId="49" fontId="16" fillId="3" borderId="38" xfId="0" applyNumberFormat="1" applyFont="1" applyFill="1" applyBorder="1" applyAlignment="1">
      <alignment horizontal="center"/>
    </xf>
    <xf numFmtId="0" fontId="16" fillId="3" borderId="38" xfId="0" applyFont="1" applyFill="1" applyBorder="1" applyAlignment="1">
      <alignment horizontal="center"/>
    </xf>
    <xf numFmtId="0" fontId="29" fillId="5" borderId="6" xfId="0" applyFont="1" applyFill="1" applyBorder="1" applyAlignment="1">
      <alignment horizontal="left" vertical="center"/>
    </xf>
    <xf numFmtId="0" fontId="29" fillId="5" borderId="13" xfId="0" applyFont="1" applyFill="1" applyBorder="1" applyAlignment="1">
      <alignment horizontal="left" vertical="center"/>
    </xf>
    <xf numFmtId="0" fontId="29" fillId="5" borderId="1" xfId="0" applyFont="1" applyFill="1" applyBorder="1" applyAlignment="1">
      <alignment horizontal="center" vertical="center"/>
    </xf>
    <xf numFmtId="0" fontId="29" fillId="5" borderId="3" xfId="0" applyFont="1" applyFill="1" applyBorder="1" applyAlignment="1">
      <alignment horizontal="center" vertical="center"/>
    </xf>
    <xf numFmtId="0" fontId="12" fillId="4" borderId="0" xfId="0" applyFont="1" applyFill="1" applyAlignment="1">
      <alignment horizontal="center"/>
    </xf>
    <xf numFmtId="0" fontId="30" fillId="5" borderId="2" xfId="0" applyFont="1" applyFill="1" applyBorder="1" applyAlignment="1">
      <alignment horizontal="center" vertical="center" wrapText="1"/>
    </xf>
    <xf numFmtId="0" fontId="16" fillId="3" borderId="20" xfId="0" applyFont="1" applyFill="1" applyBorder="1" applyAlignment="1">
      <alignment horizontal="center" wrapText="1"/>
    </xf>
    <xf numFmtId="0" fontId="16" fillId="3" borderId="20" xfId="0" applyFont="1" applyFill="1" applyBorder="1" applyAlignment="1">
      <alignment horizontal="center" vertical="center" wrapText="1"/>
    </xf>
    <xf numFmtId="0" fontId="16" fillId="3" borderId="38" xfId="0" applyFont="1" applyFill="1" applyBorder="1" applyAlignment="1">
      <alignment horizontal="center" vertical="center"/>
    </xf>
    <xf numFmtId="0" fontId="16" fillId="3" borderId="32" xfId="0" applyFont="1" applyFill="1" applyBorder="1" applyAlignment="1">
      <alignment horizontal="center"/>
    </xf>
    <xf numFmtId="0" fontId="16" fillId="3" borderId="37" xfId="0" applyFont="1" applyFill="1" applyBorder="1" applyAlignment="1">
      <alignment horizontal="center"/>
    </xf>
    <xf numFmtId="0" fontId="12" fillId="5" borderId="4"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0" xfId="0" applyFont="1" applyFill="1" applyAlignment="1">
      <alignment horizontal="center" vertical="center" wrapText="1"/>
    </xf>
    <xf numFmtId="0" fontId="16" fillId="4" borderId="1" xfId="0" applyFont="1" applyFill="1" applyBorder="1" applyAlignment="1">
      <alignment horizontal="left"/>
    </xf>
    <xf numFmtId="0" fontId="16" fillId="4" borderId="2" xfId="0" applyFont="1" applyFill="1" applyBorder="1" applyAlignment="1">
      <alignment horizontal="left"/>
    </xf>
    <xf numFmtId="0" fontId="16" fillId="0" borderId="28" xfId="0" applyFont="1" applyBorder="1" applyAlignment="1">
      <alignment horizontal="center"/>
    </xf>
    <xf numFmtId="0" fontId="16" fillId="0" borderId="29" xfId="0" applyFont="1" applyBorder="1" applyAlignment="1">
      <alignment horizontal="center"/>
    </xf>
    <xf numFmtId="0" fontId="16" fillId="0" borderId="32" xfId="0" applyFont="1" applyBorder="1" applyAlignment="1">
      <alignment horizontal="center"/>
    </xf>
    <xf numFmtId="0" fontId="16" fillId="0" borderId="31" xfId="0" applyFont="1" applyBorder="1" applyAlignment="1">
      <alignment horizontal="center"/>
    </xf>
    <xf numFmtId="0" fontId="16" fillId="0" borderId="34" xfId="0" applyFont="1" applyBorder="1" applyAlignment="1">
      <alignment horizontal="center"/>
    </xf>
    <xf numFmtId="0" fontId="16" fillId="0" borderId="69" xfId="0" applyFont="1" applyBorder="1" applyAlignment="1">
      <alignment horizontal="center"/>
    </xf>
    <xf numFmtId="0" fontId="16" fillId="4" borderId="11" xfId="0" applyFont="1" applyFill="1" applyBorder="1" applyAlignment="1">
      <alignment horizontal="left"/>
    </xf>
    <xf numFmtId="0" fontId="16" fillId="4" borderId="14" xfId="0" applyFont="1" applyFill="1" applyBorder="1" applyAlignment="1">
      <alignment horizontal="left"/>
    </xf>
    <xf numFmtId="0" fontId="29" fillId="5" borderId="1" xfId="0" applyFont="1" applyFill="1" applyBorder="1" applyAlignment="1">
      <alignment horizontal="left" vertical="center"/>
    </xf>
    <xf numFmtId="0" fontId="29" fillId="5" borderId="2" xfId="0" applyFont="1" applyFill="1" applyBorder="1" applyAlignment="1">
      <alignment horizontal="left" vertical="center"/>
    </xf>
    <xf numFmtId="0" fontId="16" fillId="3" borderId="24" xfId="0" applyFont="1" applyFill="1" applyBorder="1" applyAlignment="1">
      <alignment horizontal="center"/>
    </xf>
    <xf numFmtId="0" fontId="12" fillId="5" borderId="11"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29" fillId="5" borderId="8" xfId="0" applyFont="1" applyFill="1" applyBorder="1" applyAlignment="1">
      <alignment horizontal="left" vertical="center"/>
    </xf>
    <xf numFmtId="0" fontId="16" fillId="0" borderId="6" xfId="0" applyFont="1" applyBorder="1" applyAlignment="1">
      <alignment horizontal="center" vertical="center" wrapText="1"/>
    </xf>
    <xf numFmtId="0" fontId="16" fillId="0" borderId="8" xfId="0" applyFont="1" applyBorder="1" applyAlignment="1">
      <alignment horizontal="center" vertical="center"/>
    </xf>
    <xf numFmtId="0" fontId="16" fillId="0" borderId="8" xfId="0" applyFont="1" applyBorder="1" applyAlignment="1">
      <alignment horizontal="center" vertical="center" wrapText="1"/>
    </xf>
    <xf numFmtId="0" fontId="16" fillId="4" borderId="6" xfId="0" applyFont="1" applyFill="1" applyBorder="1" applyAlignment="1">
      <alignment horizontal="left" vertical="center"/>
    </xf>
    <xf numFmtId="0" fontId="16" fillId="4" borderId="13" xfId="0" applyFont="1" applyFill="1" applyBorder="1" applyAlignment="1">
      <alignment horizontal="left" vertical="center"/>
    </xf>
    <xf numFmtId="0" fontId="16" fillId="4" borderId="8" xfId="0" applyFont="1" applyFill="1" applyBorder="1" applyAlignment="1">
      <alignment horizontal="left" vertical="center"/>
    </xf>
    <xf numFmtId="0" fontId="16" fillId="0" borderId="6" xfId="0" applyFont="1" applyBorder="1" applyAlignment="1">
      <alignment horizontal="center" vertical="center"/>
    </xf>
    <xf numFmtId="0" fontId="16" fillId="4" borderId="32" xfId="0" applyFont="1" applyFill="1" applyBorder="1" applyAlignment="1">
      <alignment horizontal="left"/>
    </xf>
    <xf numFmtId="0" fontId="16" fillId="4" borderId="17" xfId="0" applyFont="1" applyFill="1" applyBorder="1" applyAlignment="1">
      <alignment horizontal="left"/>
    </xf>
    <xf numFmtId="0" fontId="16" fillId="4" borderId="31" xfId="0" applyFont="1" applyFill="1" applyBorder="1" applyAlignment="1">
      <alignment horizontal="left"/>
    </xf>
    <xf numFmtId="0" fontId="16" fillId="0" borderId="22" xfId="0" applyFont="1" applyBorder="1" applyAlignment="1">
      <alignment horizontal="center"/>
    </xf>
    <xf numFmtId="0" fontId="16" fillId="0" borderId="43" xfId="0" applyFont="1" applyBorder="1" applyAlignment="1">
      <alignment horizontal="center"/>
    </xf>
    <xf numFmtId="0" fontId="12" fillId="5" borderId="14" xfId="0" applyFont="1" applyFill="1" applyBorder="1" applyAlignment="1">
      <alignment horizontal="center" vertical="center" wrapText="1"/>
    </xf>
    <xf numFmtId="0" fontId="16" fillId="0" borderId="13" xfId="0" applyFont="1" applyBorder="1" applyAlignment="1">
      <alignment horizontal="center" vertical="center"/>
    </xf>
    <xf numFmtId="0" fontId="16" fillId="0" borderId="4" xfId="0" applyFont="1" applyBorder="1" applyAlignment="1">
      <alignment horizontal="left"/>
    </xf>
    <xf numFmtId="0" fontId="16" fillId="0" borderId="0" xfId="0" applyFont="1" applyAlignment="1">
      <alignment horizontal="left"/>
    </xf>
    <xf numFmtId="0" fontId="16" fillId="0" borderId="5" xfId="0" applyFont="1" applyBorder="1" applyAlignment="1">
      <alignment horizontal="left"/>
    </xf>
    <xf numFmtId="0" fontId="16" fillId="3" borderId="21" xfId="0" applyFont="1" applyFill="1" applyBorder="1" applyAlignment="1">
      <alignment horizontal="center"/>
    </xf>
    <xf numFmtId="0" fontId="16" fillId="4" borderId="33" xfId="0" applyFont="1" applyFill="1" applyBorder="1" applyAlignment="1">
      <alignment horizontal="left"/>
    </xf>
    <xf numFmtId="0" fontId="16" fillId="4" borderId="16" xfId="0" applyFont="1" applyFill="1" applyBorder="1" applyAlignment="1">
      <alignment horizontal="left"/>
    </xf>
    <xf numFmtId="0" fontId="16" fillId="4" borderId="20" xfId="0" applyFont="1" applyFill="1" applyBorder="1" applyAlignment="1">
      <alignment horizontal="left"/>
    </xf>
    <xf numFmtId="0" fontId="16" fillId="0" borderId="26" xfId="0" applyFont="1" applyBorder="1" applyAlignment="1">
      <alignment horizontal="center"/>
    </xf>
    <xf numFmtId="0" fontId="16" fillId="0" borderId="40" xfId="0" applyFont="1" applyBorder="1" applyAlignment="1">
      <alignment horizontal="center"/>
    </xf>
    <xf numFmtId="0" fontId="16" fillId="3" borderId="13" xfId="0" applyFont="1" applyFill="1" applyBorder="1" applyAlignment="1">
      <alignment horizontal="center" vertical="center" wrapText="1"/>
    </xf>
    <xf numFmtId="0" fontId="16" fillId="3" borderId="8"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4" borderId="1" xfId="0" applyFont="1" applyFill="1" applyBorder="1" applyAlignment="1">
      <alignment horizontal="left" vertical="center"/>
    </xf>
    <xf numFmtId="0" fontId="16" fillId="4" borderId="2" xfId="0" applyFont="1" applyFill="1" applyBorder="1" applyAlignment="1">
      <alignment horizontal="left" vertical="center"/>
    </xf>
    <xf numFmtId="0" fontId="16" fillId="3" borderId="1" xfId="0" applyFont="1" applyFill="1" applyBorder="1" applyAlignment="1">
      <alignment horizontal="left"/>
    </xf>
    <xf numFmtId="0" fontId="16" fillId="3" borderId="2" xfId="0" applyFont="1" applyFill="1" applyBorder="1" applyAlignment="1">
      <alignment horizontal="left"/>
    </xf>
    <xf numFmtId="0" fontId="16" fillId="3" borderId="3" xfId="0" applyFont="1" applyFill="1" applyBorder="1" applyAlignment="1">
      <alignment horizontal="left"/>
    </xf>
    <xf numFmtId="0" fontId="29" fillId="5" borderId="11" xfId="0" applyFont="1" applyFill="1" applyBorder="1" applyAlignment="1">
      <alignment horizontal="left" vertical="center"/>
    </xf>
    <xf numFmtId="0" fontId="29" fillId="5" borderId="14" xfId="0" applyFont="1" applyFill="1" applyBorder="1" applyAlignment="1">
      <alignment horizontal="left" vertical="center"/>
    </xf>
    <xf numFmtId="0" fontId="16" fillId="0" borderId="13" xfId="0" applyFont="1" applyBorder="1" applyAlignment="1">
      <alignment horizontal="center" vertical="center" wrapText="1"/>
    </xf>
    <xf numFmtId="0" fontId="16" fillId="3" borderId="31" xfId="0" applyFont="1" applyFill="1" applyBorder="1" applyAlignment="1">
      <alignment horizontal="center"/>
    </xf>
    <xf numFmtId="0" fontId="16" fillId="3" borderId="22" xfId="0" applyFont="1" applyFill="1" applyBorder="1" applyAlignment="1">
      <alignment horizontal="center"/>
    </xf>
    <xf numFmtId="0" fontId="16" fillId="3" borderId="43" xfId="0" applyFont="1" applyFill="1" applyBorder="1" applyAlignment="1">
      <alignment horizontal="center"/>
    </xf>
    <xf numFmtId="0" fontId="16" fillId="4" borderId="4" xfId="0" applyFont="1" applyFill="1" applyBorder="1" applyAlignment="1">
      <alignment horizontal="left"/>
    </xf>
    <xf numFmtId="0" fontId="16" fillId="4" borderId="0" xfId="0" applyFont="1" applyFill="1" applyAlignment="1">
      <alignment horizontal="left"/>
    </xf>
    <xf numFmtId="0" fontId="16" fillId="4" borderId="5" xfId="0" applyFont="1" applyFill="1" applyBorder="1" applyAlignment="1">
      <alignment horizontal="left"/>
    </xf>
    <xf numFmtId="0" fontId="16" fillId="3" borderId="23" xfId="0" applyFont="1" applyFill="1" applyBorder="1" applyAlignment="1">
      <alignment horizontal="center"/>
    </xf>
    <xf numFmtId="0" fontId="16" fillId="3" borderId="26" xfId="0" applyFont="1" applyFill="1" applyBorder="1" applyAlignment="1">
      <alignment horizontal="center"/>
    </xf>
    <xf numFmtId="0" fontId="16" fillId="3" borderId="40" xfId="0" applyFont="1" applyFill="1" applyBorder="1" applyAlignment="1">
      <alignment horizontal="center"/>
    </xf>
    <xf numFmtId="0" fontId="16" fillId="0" borderId="32" xfId="0" applyFont="1" applyBorder="1" applyAlignment="1">
      <alignment horizontal="center" vertical="center"/>
    </xf>
    <xf numFmtId="0" fontId="16" fillId="0" borderId="37" xfId="0" applyFont="1" applyBorder="1" applyAlignment="1">
      <alignment horizontal="center" vertical="center"/>
    </xf>
    <xf numFmtId="0" fontId="16" fillId="0" borderId="34" xfId="0" applyFont="1" applyBorder="1" applyAlignment="1">
      <alignment horizontal="center" vertical="center"/>
    </xf>
    <xf numFmtId="0" fontId="16" fillId="0" borderId="39" xfId="0" applyFont="1" applyBorder="1" applyAlignment="1">
      <alignment horizontal="center" vertical="center"/>
    </xf>
    <xf numFmtId="0" fontId="16" fillId="4" borderId="3" xfId="0" applyFont="1" applyFill="1" applyBorder="1" applyAlignment="1">
      <alignment horizontal="left"/>
    </xf>
    <xf numFmtId="0" fontId="16" fillId="3" borderId="18" xfId="0" applyFont="1" applyFill="1" applyBorder="1" applyAlignment="1">
      <alignment horizontal="center"/>
    </xf>
    <xf numFmtId="0" fontId="16" fillId="3" borderId="13" xfId="0" applyFont="1" applyFill="1" applyBorder="1" applyAlignment="1">
      <alignment horizontal="center"/>
    </xf>
    <xf numFmtId="0" fontId="16" fillId="3" borderId="28" xfId="0" applyFont="1" applyFill="1" applyBorder="1" applyAlignment="1">
      <alignment horizontal="center" vertical="center"/>
    </xf>
    <xf numFmtId="0" fontId="16" fillId="3" borderId="36" xfId="0" applyFont="1" applyFill="1" applyBorder="1" applyAlignment="1">
      <alignment horizontal="center" vertical="center"/>
    </xf>
    <xf numFmtId="0" fontId="16" fillId="3" borderId="69" xfId="0" applyFont="1" applyFill="1" applyBorder="1" applyAlignment="1">
      <alignment horizontal="center"/>
    </xf>
    <xf numFmtId="0" fontId="16" fillId="0" borderId="18" xfId="0" applyFont="1" applyBorder="1" applyAlignment="1">
      <alignment horizontal="center"/>
    </xf>
    <xf numFmtId="0" fontId="16" fillId="0" borderId="13" xfId="0" applyFont="1" applyBorder="1" applyAlignment="1">
      <alignment horizontal="center"/>
    </xf>
    <xf numFmtId="0" fontId="16" fillId="3" borderId="30" xfId="0" applyFont="1" applyFill="1" applyBorder="1" applyAlignment="1">
      <alignment horizontal="center" vertical="center"/>
    </xf>
    <xf numFmtId="0" fontId="16" fillId="3" borderId="39" xfId="0" applyFont="1" applyFill="1" applyBorder="1" applyAlignment="1">
      <alignment horizontal="center" vertical="center"/>
    </xf>
    <xf numFmtId="0" fontId="16" fillId="4" borderId="1"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3" xfId="0" applyFont="1" applyFill="1" applyBorder="1" applyAlignment="1">
      <alignment horizontal="left" vertical="top" wrapText="1"/>
    </xf>
    <xf numFmtId="0" fontId="6" fillId="4" borderId="0" xfId="0" applyFont="1" applyFill="1" applyAlignment="1">
      <alignment horizontal="left" vertical="top" wrapText="1"/>
    </xf>
    <xf numFmtId="0" fontId="16" fillId="0" borderId="39" xfId="0" applyFont="1" applyBorder="1" applyAlignment="1">
      <alignment horizontal="center"/>
    </xf>
    <xf numFmtId="0" fontId="16" fillId="3" borderId="28" xfId="0" applyFont="1" applyFill="1" applyBorder="1" applyAlignment="1">
      <alignment horizontal="center"/>
    </xf>
    <xf numFmtId="0" fontId="16" fillId="3" borderId="36" xfId="0" applyFont="1" applyFill="1" applyBorder="1" applyAlignment="1">
      <alignment horizontal="center"/>
    </xf>
    <xf numFmtId="0" fontId="22" fillId="4" borderId="4" xfId="0" applyFont="1" applyFill="1" applyBorder="1" applyAlignment="1">
      <alignment horizontal="left" vertical="center" wrapText="1"/>
    </xf>
    <xf numFmtId="0" fontId="22" fillId="4" borderId="0" xfId="0" applyFont="1" applyFill="1" applyAlignment="1">
      <alignment horizontal="left" vertical="center" wrapText="1"/>
    </xf>
    <xf numFmtId="0" fontId="22" fillId="4" borderId="5" xfId="0" applyFont="1" applyFill="1" applyBorder="1" applyAlignment="1">
      <alignment horizontal="left" vertical="center" wrapText="1"/>
    </xf>
    <xf numFmtId="0" fontId="22" fillId="0" borderId="11" xfId="0" applyFont="1" applyBorder="1" applyAlignment="1">
      <alignment horizontal="left" vertical="center" wrapText="1"/>
    </xf>
    <xf numFmtId="0" fontId="22" fillId="0" borderId="14" xfId="0" applyFont="1" applyBorder="1" applyAlignment="1">
      <alignment horizontal="left" vertical="center" wrapText="1"/>
    </xf>
    <xf numFmtId="0" fontId="22" fillId="0" borderId="27" xfId="0" applyFont="1" applyBorder="1" applyAlignment="1">
      <alignment horizontal="left" vertical="center" wrapText="1"/>
    </xf>
    <xf numFmtId="0" fontId="16" fillId="4" borderId="1" xfId="0" applyFont="1" applyFill="1" applyBorder="1" applyAlignment="1">
      <alignment horizontal="left" vertical="center" wrapText="1"/>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0" xfId="0" applyFont="1" applyFill="1" applyAlignment="1">
      <alignment horizontal="left" vertical="center" wrapText="1"/>
    </xf>
    <xf numFmtId="0" fontId="16" fillId="4" borderId="5" xfId="0" applyFont="1" applyFill="1" applyBorder="1" applyAlignment="1">
      <alignment horizontal="left" vertical="center" wrapText="1"/>
    </xf>
    <xf numFmtId="0" fontId="16" fillId="0" borderId="44" xfId="0" applyFont="1" applyBorder="1" applyAlignment="1">
      <alignment horizontal="center"/>
    </xf>
    <xf numFmtId="0" fontId="16" fillId="0" borderId="45" xfId="0" applyFont="1" applyBorder="1" applyAlignment="1">
      <alignment horizontal="center"/>
    </xf>
    <xf numFmtId="0" fontId="16" fillId="3" borderId="24" xfId="0" applyFont="1" applyFill="1" applyBorder="1" applyAlignment="1">
      <alignment horizontal="center" vertical="center"/>
    </xf>
    <xf numFmtId="0" fontId="16" fillId="3" borderId="37" xfId="0" applyFont="1" applyFill="1" applyBorder="1" applyAlignment="1">
      <alignment horizontal="center" vertical="center"/>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16" fillId="4" borderId="27" xfId="0" applyFont="1" applyFill="1" applyBorder="1" applyAlignment="1">
      <alignment horizontal="left"/>
    </xf>
    <xf numFmtId="0" fontId="16" fillId="3" borderId="29" xfId="0" applyFont="1" applyFill="1" applyBorder="1" applyAlignment="1">
      <alignment horizontal="center" vertical="center"/>
    </xf>
    <xf numFmtId="0" fontId="13" fillId="3" borderId="0" xfId="2" applyFont="1" applyFill="1" applyAlignment="1">
      <alignment horizontal="center" wrapText="1"/>
    </xf>
    <xf numFmtId="0" fontId="13" fillId="3" borderId="6" xfId="2" applyFont="1" applyFill="1" applyBorder="1" applyAlignment="1">
      <alignment horizontal="center" wrapText="1"/>
    </xf>
    <xf numFmtId="0" fontId="13" fillId="3" borderId="8" xfId="2" applyFont="1" applyFill="1" applyBorder="1" applyAlignment="1">
      <alignment horizontal="center" wrapText="1"/>
    </xf>
    <xf numFmtId="0" fontId="46" fillId="0" borderId="6" xfId="0" applyFont="1" applyBorder="1" applyAlignment="1">
      <alignment horizontal="center"/>
    </xf>
    <xf numFmtId="0" fontId="46" fillId="0" borderId="13" xfId="0" applyFont="1" applyBorder="1" applyAlignment="1">
      <alignment horizontal="center"/>
    </xf>
    <xf numFmtId="0" fontId="13" fillId="3" borderId="0" xfId="2" applyFont="1" applyFill="1" applyAlignment="1">
      <alignment horizontal="center" vertical="center" wrapText="1"/>
    </xf>
    <xf numFmtId="0" fontId="67" fillId="0" borderId="0" xfId="3" applyFont="1" applyAlignment="1">
      <alignment horizontal="center" vertical="center" wrapText="1"/>
    </xf>
    <xf numFmtId="0" fontId="48" fillId="2" borderId="55" xfId="3" applyFont="1" applyFill="1" applyBorder="1" applyAlignment="1">
      <alignment horizontal="center" wrapText="1"/>
    </xf>
    <xf numFmtId="0" fontId="48" fillId="2" borderId="56" xfId="3" applyFont="1" applyFill="1" applyBorder="1" applyAlignment="1">
      <alignment horizontal="center"/>
    </xf>
    <xf numFmtId="0" fontId="48" fillId="2" borderId="57" xfId="3" applyFont="1" applyFill="1" applyBorder="1" applyAlignment="1">
      <alignment horizontal="center"/>
    </xf>
    <xf numFmtId="0" fontId="68" fillId="0" borderId="0" xfId="3" applyFont="1" applyAlignment="1">
      <alignment horizontal="right"/>
    </xf>
    <xf numFmtId="0" fontId="51" fillId="0" borderId="0" xfId="3" applyFont="1" applyAlignment="1">
      <alignment horizontal="justify" vertical="top" wrapText="1"/>
    </xf>
    <xf numFmtId="0" fontId="51" fillId="0" borderId="0" xfId="3" applyFont="1" applyAlignment="1">
      <alignment horizontal="justify" wrapText="1"/>
    </xf>
    <xf numFmtId="0" fontId="48" fillId="0" borderId="0" xfId="3" applyFont="1" applyAlignment="1">
      <alignment horizontal="left" wrapText="1"/>
    </xf>
    <xf numFmtId="0" fontId="51" fillId="0" borderId="0" xfId="3" applyFont="1" applyAlignment="1">
      <alignment horizontal="justify"/>
    </xf>
    <xf numFmtId="0" fontId="51" fillId="0" borderId="0" xfId="3" applyFont="1" applyAlignment="1">
      <alignment horizontal="justify" vertical="center" wrapText="1"/>
    </xf>
    <xf numFmtId="0" fontId="51" fillId="0" borderId="0" xfId="3" applyFont="1" applyAlignment="1">
      <alignment horizontal="left"/>
    </xf>
    <xf numFmtId="0" fontId="53" fillId="7" borderId="0" xfId="3" applyFont="1" applyFill="1" applyAlignment="1">
      <alignment horizontal="center" vertical="center" wrapText="1"/>
    </xf>
    <xf numFmtId="0" fontId="51" fillId="2" borderId="50" xfId="3" applyFont="1" applyFill="1" applyBorder="1" applyAlignment="1">
      <alignment horizontal="center" vertical="center"/>
    </xf>
    <xf numFmtId="0" fontId="51" fillId="2" borderId="53" xfId="3" applyFont="1" applyFill="1" applyBorder="1" applyAlignment="1">
      <alignment horizontal="center" vertical="center"/>
    </xf>
    <xf numFmtId="0" fontId="51" fillId="2" borderId="54" xfId="3" applyFont="1" applyFill="1" applyBorder="1" applyAlignment="1">
      <alignment horizontal="center" vertical="center"/>
    </xf>
    <xf numFmtId="0" fontId="22" fillId="2" borderId="51" xfId="3" applyFont="1" applyFill="1" applyBorder="1" applyAlignment="1">
      <alignment horizontal="center" wrapText="1"/>
    </xf>
    <xf numFmtId="0" fontId="22" fillId="2" borderId="52" xfId="3" applyFont="1" applyFill="1" applyBorder="1" applyAlignment="1">
      <alignment horizontal="center" wrapText="1"/>
    </xf>
    <xf numFmtId="3" fontId="22" fillId="2" borderId="51" xfId="5" applyNumberFormat="1" applyFont="1" applyFill="1" applyBorder="1" applyAlignment="1">
      <alignment horizontal="center"/>
    </xf>
    <xf numFmtId="3" fontId="22" fillId="2" borderId="52" xfId="5" applyNumberFormat="1" applyFont="1" applyFill="1" applyBorder="1" applyAlignment="1">
      <alignment horizontal="center"/>
    </xf>
    <xf numFmtId="3" fontId="48" fillId="0" borderId="0" xfId="5" applyNumberFormat="1" applyFont="1" applyFill="1" applyBorder="1" applyAlignment="1">
      <alignment horizontal="center"/>
    </xf>
    <xf numFmtId="0" fontId="50" fillId="0" borderId="0" xfId="3" applyFont="1" applyAlignment="1">
      <alignment horizontal="justify"/>
    </xf>
    <xf numFmtId="0" fontId="57" fillId="0" borderId="0" xfId="3" applyFont="1" applyAlignment="1">
      <alignment horizontal="center"/>
    </xf>
    <xf numFmtId="0" fontId="48" fillId="0" borderId="64" xfId="3" applyFont="1" applyBorder="1" applyAlignment="1">
      <alignment horizontal="center"/>
    </xf>
    <xf numFmtId="0" fontId="48" fillId="2" borderId="55" xfId="3" applyFont="1" applyFill="1" applyBorder="1" applyAlignment="1">
      <alignment horizontal="center"/>
    </xf>
    <xf numFmtId="0" fontId="49" fillId="2" borderId="0" xfId="3" applyFont="1" applyFill="1" applyAlignment="1">
      <alignment horizontal="center"/>
    </xf>
    <xf numFmtId="0" fontId="50" fillId="0" borderId="0" xfId="3" applyFont="1" applyAlignment="1">
      <alignment horizontal="left"/>
    </xf>
    <xf numFmtId="0" fontId="54" fillId="7" borderId="0" xfId="3" applyFont="1" applyFill="1" applyAlignment="1">
      <alignment horizontal="center" vertical="center" wrapText="1"/>
    </xf>
    <xf numFmtId="0" fontId="54" fillId="7" borderId="49" xfId="3" applyFont="1" applyFill="1" applyBorder="1" applyAlignment="1">
      <alignment horizontal="center" vertical="center" wrapText="1"/>
    </xf>
    <xf numFmtId="0" fontId="63" fillId="3" borderId="20" xfId="2" applyFont="1" applyFill="1" applyBorder="1" applyAlignment="1">
      <alignment horizontal="center" vertical="center" wrapText="1"/>
    </xf>
    <xf numFmtId="0" fontId="63" fillId="3" borderId="21" xfId="2" applyFont="1" applyFill="1" applyBorder="1" applyAlignment="1">
      <alignment horizontal="center" vertical="center" wrapText="1"/>
    </xf>
    <xf numFmtId="0" fontId="22" fillId="4" borderId="0" xfId="2" applyFont="1" applyFill="1" applyAlignment="1">
      <alignment horizontal="left" vertical="center" wrapText="1"/>
    </xf>
    <xf numFmtId="0" fontId="61" fillId="4" borderId="0" xfId="2" applyFont="1" applyFill="1" applyAlignment="1">
      <alignment horizontal="left" vertical="center" wrapText="1"/>
    </xf>
    <xf numFmtId="0" fontId="62" fillId="5" borderId="46" xfId="2" applyFont="1" applyFill="1" applyBorder="1" applyAlignment="1">
      <alignment horizontal="center" vertical="center"/>
    </xf>
    <xf numFmtId="0" fontId="62" fillId="5" borderId="25" xfId="2" applyFont="1" applyFill="1" applyBorder="1" applyAlignment="1">
      <alignment horizontal="center" vertical="center"/>
    </xf>
    <xf numFmtId="0" fontId="62" fillId="5" borderId="47" xfId="2" applyFont="1" applyFill="1" applyBorder="1" applyAlignment="1">
      <alignment horizontal="center" vertical="center"/>
    </xf>
    <xf numFmtId="0" fontId="62" fillId="5" borderId="0" xfId="2" applyFont="1" applyFill="1" applyAlignment="1">
      <alignment horizontal="center" vertical="center"/>
    </xf>
    <xf numFmtId="0" fontId="22" fillId="4" borderId="0" xfId="2" applyFont="1" applyFill="1" applyAlignment="1">
      <alignment horizontal="left" vertical="center"/>
    </xf>
    <xf numFmtId="0" fontId="40" fillId="8" borderId="0" xfId="2" applyFont="1" applyFill="1" applyAlignment="1">
      <alignment horizontal="center" vertical="center" wrapText="1"/>
    </xf>
    <xf numFmtId="0" fontId="64" fillId="8" borderId="0" xfId="2" applyFont="1" applyFill="1" applyAlignment="1">
      <alignment horizontal="left" vertical="center" wrapText="1"/>
    </xf>
    <xf numFmtId="0" fontId="64" fillId="8" borderId="0" xfId="2" applyFont="1" applyFill="1" applyAlignment="1">
      <alignment horizontal="left" vertical="center"/>
    </xf>
  </cellXfs>
  <cellStyles count="6">
    <cellStyle name="Comma 2" xfId="5" xr:uid="{469E841F-BA51-4485-9579-00FCF701C562}"/>
    <cellStyle name="Normal" xfId="0" builtinId="0"/>
    <cellStyle name="Normal 2" xfId="1" xr:uid="{1AB33BF2-9CE6-47EE-95E9-AA01E24CF2F4}"/>
    <cellStyle name="Normal 2 2" xfId="2" xr:uid="{2A1ACAE8-3EB8-4BEC-AEE4-449A35050604}"/>
    <cellStyle name="Normal 3" xfId="3" xr:uid="{F6BE83AC-2BA0-4162-9992-EB13351EEF1A}"/>
    <cellStyle name="Normal 4" xfId="4" xr:uid="{2A3EC171-D2FC-4A5F-AD62-BC2C719AE6C7}"/>
  </cellStyles>
  <dxfs count="0"/>
  <tableStyles count="0" defaultTableStyle="TableStyleMedium2" defaultPivotStyle="PivotStyleLight16"/>
  <colors>
    <mruColors>
      <color rgb="FF666633"/>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4.png"/><Relationship Id="rId7" Type="http://schemas.openxmlformats.org/officeDocument/2006/relationships/image" Target="../media/image12.jpeg"/><Relationship Id="rId12" Type="http://schemas.openxmlformats.org/officeDocument/2006/relationships/image" Target="../media/image17.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1.jpeg"/><Relationship Id="rId11" Type="http://schemas.openxmlformats.org/officeDocument/2006/relationships/image" Target="../media/image16.png"/><Relationship Id="rId5" Type="http://schemas.openxmlformats.org/officeDocument/2006/relationships/image" Target="../media/image10.jpeg"/><Relationship Id="rId10" Type="http://schemas.openxmlformats.org/officeDocument/2006/relationships/image" Target="../media/image15.png"/><Relationship Id="rId4" Type="http://schemas.openxmlformats.org/officeDocument/2006/relationships/image" Target="../media/image9.jpeg"/><Relationship Id="rId9" Type="http://schemas.openxmlformats.org/officeDocument/2006/relationships/image" Target="../media/image1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1" Type="http://schemas.openxmlformats.org/officeDocument/2006/relationships/image" Target="../media/image20.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1269186</xdr:colOff>
      <xdr:row>29</xdr:row>
      <xdr:rowOff>76200</xdr:rowOff>
    </xdr:from>
    <xdr:to>
      <xdr:col>6</xdr:col>
      <xdr:colOff>1062989</xdr:colOff>
      <xdr:row>62</xdr:row>
      <xdr:rowOff>60960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14" t="18003" r="11934" b="22707"/>
        <a:stretch/>
      </xdr:blipFill>
      <xdr:spPr bwMode="auto">
        <a:xfrm>
          <a:off x="1543506" y="12359640"/>
          <a:ext cx="12839243" cy="7452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63500</xdr:colOff>
          <xdr:row>0</xdr:row>
          <xdr:rowOff>0</xdr:rowOff>
        </xdr:from>
        <xdr:to>
          <xdr:col>3</xdr:col>
          <xdr:colOff>63500</xdr:colOff>
          <xdr:row>0</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5</xdr:col>
      <xdr:colOff>2302873</xdr:colOff>
      <xdr:row>47</xdr:row>
      <xdr:rowOff>3315</xdr:rowOff>
    </xdr:from>
    <xdr:to>
      <xdr:col>7</xdr:col>
      <xdr:colOff>42454</xdr:colOff>
      <xdr:row>60</xdr:row>
      <xdr:rowOff>79407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077553" y="16051035"/>
          <a:ext cx="2784021" cy="29412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28670</xdr:colOff>
      <xdr:row>0</xdr:row>
      <xdr:rowOff>200890</xdr:rowOff>
    </xdr:from>
    <xdr:to>
      <xdr:col>12</xdr:col>
      <xdr:colOff>4622757</xdr:colOff>
      <xdr:row>4</xdr:row>
      <xdr:rowOff>498763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8704597" y="200890"/>
          <a:ext cx="4588372" cy="1253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456384</xdr:colOff>
      <xdr:row>1</xdr:row>
      <xdr:rowOff>17929</xdr:rowOff>
    </xdr:from>
    <xdr:to>
      <xdr:col>13</xdr:col>
      <xdr:colOff>586622</xdr:colOff>
      <xdr:row>27</xdr:row>
      <xdr:rowOff>138154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56384" y="188258"/>
          <a:ext cx="8055038" cy="4548790"/>
        </a:xfrm>
        <a:prstGeom prst="rect">
          <a:avLst/>
        </a:prstGeom>
      </xdr:spPr>
    </xdr:pic>
    <xdr:clientData/>
  </xdr:twoCellAnchor>
  <xdr:twoCellAnchor editAs="oneCell">
    <xdr:from>
      <xdr:col>0</xdr:col>
      <xdr:colOff>537881</xdr:colOff>
      <xdr:row>32</xdr:row>
      <xdr:rowOff>44822</xdr:rowOff>
    </xdr:from>
    <xdr:to>
      <xdr:col>13</xdr:col>
      <xdr:colOff>602252</xdr:colOff>
      <xdr:row>57</xdr:row>
      <xdr:rowOff>80682</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537881" y="5495363"/>
          <a:ext cx="7989171" cy="42940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266700</xdr:colOff>
      <xdr:row>84</xdr:row>
      <xdr:rowOff>2186940</xdr:rowOff>
    </xdr:from>
    <xdr:to>
      <xdr:col>4</xdr:col>
      <xdr:colOff>1676400</xdr:colOff>
      <xdr:row>86</xdr:row>
      <xdr:rowOff>169500</xdr:rowOff>
    </xdr:to>
    <xdr:pic>
      <xdr:nvPicPr>
        <xdr:cNvPr id="11" name="Picture 10">
          <a:extLst>
            <a:ext uri="{FF2B5EF4-FFF2-40B4-BE49-F238E27FC236}">
              <a16:creationId xmlns:a16="http://schemas.microsoft.com/office/drawing/2014/main" id="{00000000-0008-0000-0300-00000B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42"/>
        <a:stretch/>
      </xdr:blipFill>
      <xdr:spPr bwMode="auto">
        <a:xfrm>
          <a:off x="12992100" y="43677840"/>
          <a:ext cx="3810000" cy="2729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228601</xdr:colOff>
      <xdr:row>83</xdr:row>
      <xdr:rowOff>190500</xdr:rowOff>
    </xdr:from>
    <xdr:to>
      <xdr:col>4</xdr:col>
      <xdr:colOff>1466433</xdr:colOff>
      <xdr:row>84</xdr:row>
      <xdr:rowOff>167640</xdr:rowOff>
    </xdr:to>
    <xdr:pic>
      <xdr:nvPicPr>
        <xdr:cNvPr id="9" name="Picture 8">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54001" y="40595550"/>
          <a:ext cx="3647657" cy="2560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19050</xdr:colOff>
      <xdr:row>0</xdr:row>
      <xdr:rowOff>254392</xdr:rowOff>
    </xdr:from>
    <xdr:ext cx="2066724" cy="572322"/>
    <xdr:pic>
      <xdr:nvPicPr>
        <xdr:cNvPr id="16" name="Picture 18">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3"/>
        <a:stretch>
          <a:fillRect/>
        </a:stretch>
      </xdr:blipFill>
      <xdr:spPr>
        <a:xfrm>
          <a:off x="21126450" y="254392"/>
          <a:ext cx="2066724" cy="572322"/>
        </a:xfrm>
        <a:prstGeom prst="rect">
          <a:avLst/>
        </a:prstGeom>
      </xdr:spPr>
    </xdr:pic>
    <xdr:clientData/>
  </xdr:oneCellAnchor>
  <xdr:twoCellAnchor editAs="oneCell">
    <xdr:from>
      <xdr:col>2</xdr:col>
      <xdr:colOff>235170</xdr:colOff>
      <xdr:row>38</xdr:row>
      <xdr:rowOff>221670</xdr:rowOff>
    </xdr:from>
    <xdr:to>
      <xdr:col>3</xdr:col>
      <xdr:colOff>416514</xdr:colOff>
      <xdr:row>42</xdr:row>
      <xdr:rowOff>152399</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341070" y="23272170"/>
          <a:ext cx="2970264" cy="1988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211280</xdr:colOff>
      <xdr:row>44</xdr:row>
      <xdr:rowOff>145470</xdr:rowOff>
    </xdr:from>
    <xdr:to>
      <xdr:col>3</xdr:col>
      <xdr:colOff>438149</xdr:colOff>
      <xdr:row>51</xdr:row>
      <xdr:rowOff>227640</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317180" y="25939170"/>
          <a:ext cx="3027219" cy="2082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236617</xdr:colOff>
      <xdr:row>64</xdr:row>
      <xdr:rowOff>76200</xdr:rowOff>
    </xdr:from>
    <xdr:to>
      <xdr:col>3</xdr:col>
      <xdr:colOff>479866</xdr:colOff>
      <xdr:row>73</xdr:row>
      <xdr:rowOff>91440</xdr:rowOff>
    </xdr:to>
    <xdr:pic>
      <xdr:nvPicPr>
        <xdr:cNvPr id="4" name="Pictur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161417" y="26917650"/>
          <a:ext cx="3043599" cy="2034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184285</xdr:colOff>
      <xdr:row>75</xdr:row>
      <xdr:rowOff>95002</xdr:rowOff>
    </xdr:from>
    <xdr:to>
      <xdr:col>3</xdr:col>
      <xdr:colOff>532403</xdr:colOff>
      <xdr:row>78</xdr:row>
      <xdr:rowOff>472440</xdr:rowOff>
    </xdr:to>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109085" y="29432002"/>
          <a:ext cx="3148468" cy="2091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243202</xdr:colOff>
      <xdr:row>53</xdr:row>
      <xdr:rowOff>65809</xdr:rowOff>
    </xdr:from>
    <xdr:to>
      <xdr:col>3</xdr:col>
      <xdr:colOff>438149</xdr:colOff>
      <xdr:row>62</xdr:row>
      <xdr:rowOff>210351</xdr:rowOff>
    </xdr:to>
    <xdr:pic>
      <xdr:nvPicPr>
        <xdr:cNvPr id="7" name="Picture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349102" y="28583659"/>
          <a:ext cx="2995297" cy="2017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152402</xdr:colOff>
      <xdr:row>83</xdr:row>
      <xdr:rowOff>2495550</xdr:rowOff>
    </xdr:from>
    <xdr:to>
      <xdr:col>4</xdr:col>
      <xdr:colOff>1505856</xdr:colOff>
      <xdr:row>85</xdr:row>
      <xdr:rowOff>171450</xdr:rowOff>
    </xdr:to>
    <xdr:pic>
      <xdr:nvPicPr>
        <xdr:cNvPr id="10" name="Picture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877802" y="42900600"/>
          <a:ext cx="3740419" cy="2651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133351</xdr:colOff>
      <xdr:row>86</xdr:row>
      <xdr:rowOff>19050</xdr:rowOff>
    </xdr:from>
    <xdr:to>
      <xdr:col>4</xdr:col>
      <xdr:colOff>1658252</xdr:colOff>
      <xdr:row>87</xdr:row>
      <xdr:rowOff>320040</xdr:rowOff>
    </xdr:to>
    <xdr:pic>
      <xdr:nvPicPr>
        <xdr:cNvPr id="12" name="Picture 11">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858751" y="47758350"/>
          <a:ext cx="3921391" cy="2651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86</xdr:row>
      <xdr:rowOff>2343150</xdr:rowOff>
    </xdr:from>
    <xdr:to>
      <xdr:col>4</xdr:col>
      <xdr:colOff>1653540</xdr:colOff>
      <xdr:row>88</xdr:row>
      <xdr:rowOff>341962</xdr:rowOff>
    </xdr:to>
    <xdr:pic>
      <xdr:nvPicPr>
        <xdr:cNvPr id="13" name="Picture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934950" y="50082450"/>
          <a:ext cx="3840480" cy="2723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152400</xdr:colOff>
      <xdr:row>88</xdr:row>
      <xdr:rowOff>171449</xdr:rowOff>
    </xdr:from>
    <xdr:to>
      <xdr:col>4</xdr:col>
      <xdr:colOff>1774244</xdr:colOff>
      <xdr:row>92</xdr:row>
      <xdr:rowOff>40004</xdr:rowOff>
    </xdr:to>
    <xdr:pic>
      <xdr:nvPicPr>
        <xdr:cNvPr id="14" name="Picture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77800" y="52635149"/>
          <a:ext cx="4025954" cy="2926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669925</xdr:colOff>
      <xdr:row>1</xdr:row>
      <xdr:rowOff>63500</xdr:rowOff>
    </xdr:from>
    <xdr:to>
      <xdr:col>12</xdr:col>
      <xdr:colOff>514900</xdr:colOff>
      <xdr:row>1</xdr:row>
      <xdr:rowOff>512932</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3458825" y="228600"/>
          <a:ext cx="1609524" cy="4476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1328602</xdr:colOff>
      <xdr:row>1</xdr:row>
      <xdr:rowOff>332966</xdr:rowOff>
    </xdr:from>
    <xdr:to>
      <xdr:col>9</xdr:col>
      <xdr:colOff>1123187</xdr:colOff>
      <xdr:row>2</xdr:row>
      <xdr:rowOff>131841</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3996852" y="496252"/>
          <a:ext cx="1641075" cy="447935"/>
        </a:xfrm>
        <a:prstGeom prst="rect">
          <a:avLst/>
        </a:prstGeom>
      </xdr:spPr>
    </xdr:pic>
    <xdr:clientData/>
  </xdr:twoCellAnchor>
  <xdr:twoCellAnchor editAs="oneCell">
    <xdr:from>
      <xdr:col>2</xdr:col>
      <xdr:colOff>337457</xdr:colOff>
      <xdr:row>3</xdr:row>
      <xdr:rowOff>51557</xdr:rowOff>
    </xdr:from>
    <xdr:to>
      <xdr:col>7</xdr:col>
      <xdr:colOff>1398320</xdr:colOff>
      <xdr:row>40</xdr:row>
      <xdr:rowOff>67491</xdr:rowOff>
    </xdr:to>
    <xdr:pic>
      <xdr:nvPicPr>
        <xdr:cNvPr id="3" name="Picture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75114" y="1020386"/>
          <a:ext cx="11821886" cy="6188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22</xdr:col>
      <xdr:colOff>3187</xdr:colOff>
      <xdr:row>2</xdr:row>
      <xdr:rowOff>37108</xdr:rowOff>
    </xdr:from>
    <xdr:to>
      <xdr:col>24</xdr:col>
      <xdr:colOff>59867</xdr:colOff>
      <xdr:row>3</xdr:row>
      <xdr:rowOff>27429</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7581" b="26344"/>
        <a:stretch/>
      </xdr:blipFill>
      <xdr:spPr bwMode="auto">
        <a:xfrm>
          <a:off x="20150467" y="326668"/>
          <a:ext cx="2738920" cy="432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306916</xdr:colOff>
      <xdr:row>0</xdr:row>
      <xdr:rowOff>31750</xdr:rowOff>
    </xdr:from>
    <xdr:to>
      <xdr:col>7</xdr:col>
      <xdr:colOff>602095</xdr:colOff>
      <xdr:row>2</xdr:row>
      <xdr:rowOff>137584</xdr:rowOff>
    </xdr:to>
    <xdr:pic>
      <xdr:nvPicPr>
        <xdr:cNvPr id="2" name="Image 4" descr="Une image contenant texte, clipart&#10;&#10;Description générée automatiquement">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a:srcRect r="9384"/>
        <a:stretch/>
      </xdr:blipFill>
      <xdr:spPr>
        <a:xfrm>
          <a:off x="3293956" y="31750"/>
          <a:ext cx="2535459" cy="44111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230@2100" TargetMode="External"/><Relationship Id="rId1" Type="http://schemas.openxmlformats.org/officeDocument/2006/relationships/hyperlink" Target="mailto:103kW@5000-5600%20tr/min%20ICE%20si%2010%20kW%20motor%20electric(%20113kW%20cumulat)"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5803-DDA3-4F51-8245-9F97952559CE}">
  <sheetPr>
    <pageSetUpPr fitToPage="1"/>
  </sheetPr>
  <dimension ref="B1:J77"/>
  <sheetViews>
    <sheetView view="pageBreakPreview" zoomScale="50" zoomScaleNormal="50" zoomScaleSheetLayoutView="50" workbookViewId="0">
      <selection activeCell="F84" sqref="F84"/>
    </sheetView>
  </sheetViews>
  <sheetFormatPr baseColWidth="10" defaultColWidth="11.5" defaultRowHeight="13"/>
  <cols>
    <col min="1" max="1" width="3.83203125" style="4" customWidth="1"/>
    <col min="2" max="2" width="40.33203125" style="4" customWidth="1"/>
    <col min="3" max="3" width="45.6640625" style="4" customWidth="1"/>
    <col min="4" max="4" width="45.83203125" style="4" customWidth="1"/>
    <col min="5" max="5" width="22.6640625" style="4" customWidth="1"/>
    <col min="6" max="6" width="35.5" style="4" customWidth="1"/>
    <col min="7" max="7" width="38" style="4" customWidth="1"/>
    <col min="8" max="8" width="16.1640625" style="4" customWidth="1"/>
    <col min="9" max="16384" width="11.5" style="4"/>
  </cols>
  <sheetData>
    <row r="1" spans="2:10" ht="90.75" customHeight="1">
      <c r="B1" s="1" t="s">
        <v>254</v>
      </c>
      <c r="C1" s="1"/>
      <c r="D1" s="2"/>
      <c r="E1" s="2"/>
      <c r="F1" s="3"/>
      <c r="G1" s="2"/>
    </row>
    <row r="2" spans="2:10" ht="44.5" customHeight="1">
      <c r="B2" s="1"/>
      <c r="C2" s="1"/>
      <c r="D2" s="2"/>
      <c r="E2" s="2"/>
      <c r="F2" s="3"/>
      <c r="G2" s="2"/>
    </row>
    <row r="3" spans="2:10">
      <c r="B3" s="201"/>
      <c r="C3" s="201"/>
      <c r="D3" s="201"/>
      <c r="E3" s="201"/>
      <c r="F3" s="201"/>
      <c r="G3" s="201"/>
    </row>
    <row r="4" spans="2:10" ht="17" thickBot="1">
      <c r="B4" s="202"/>
      <c r="C4" s="201"/>
      <c r="D4" s="203"/>
      <c r="E4" s="203"/>
      <c r="F4" s="204"/>
      <c r="G4" s="201"/>
    </row>
    <row r="5" spans="2:10" ht="55" thickBot="1">
      <c r="B5" s="5" t="s">
        <v>0</v>
      </c>
      <c r="C5" s="5" t="s">
        <v>1</v>
      </c>
      <c r="D5" s="191" t="s">
        <v>2</v>
      </c>
      <c r="E5" s="6" t="s">
        <v>109</v>
      </c>
      <c r="F5" s="7" t="s">
        <v>110</v>
      </c>
      <c r="G5" s="6" t="s">
        <v>111</v>
      </c>
    </row>
    <row r="6" spans="2:10" ht="27" customHeight="1" thickBot="1">
      <c r="B6" s="320" t="s">
        <v>393</v>
      </c>
      <c r="C6" s="321" t="s">
        <v>427</v>
      </c>
      <c r="D6" s="322" t="s">
        <v>428</v>
      </c>
      <c r="E6" s="323" t="s">
        <v>477</v>
      </c>
      <c r="F6" s="324">
        <f t="shared" ref="F6:F15" si="0">G6/1.21</f>
        <v>19297.520661157025</v>
      </c>
      <c r="G6" s="324">
        <v>23350</v>
      </c>
      <c r="H6" s="8"/>
    </row>
    <row r="7" spans="2:10" ht="27" customHeight="1">
      <c r="B7" s="347" t="s">
        <v>394</v>
      </c>
      <c r="C7" s="9" t="s">
        <v>427</v>
      </c>
      <c r="D7" s="300" t="s">
        <v>429</v>
      </c>
      <c r="E7" s="9" t="s">
        <v>477</v>
      </c>
      <c r="F7" s="10">
        <f t="shared" si="0"/>
        <v>20743.801652892562</v>
      </c>
      <c r="G7" s="10">
        <v>25100</v>
      </c>
      <c r="H7" s="8"/>
    </row>
    <row r="8" spans="2:10" ht="27" customHeight="1">
      <c r="B8" s="348"/>
      <c r="C8" s="9" t="s">
        <v>509</v>
      </c>
      <c r="D8" s="300" t="s">
        <v>448</v>
      </c>
      <c r="E8" s="9" t="s">
        <v>477</v>
      </c>
      <c r="F8" s="10">
        <f t="shared" si="0"/>
        <v>24917.355371900827</v>
      </c>
      <c r="G8" s="10">
        <v>30150</v>
      </c>
      <c r="H8" s="8"/>
    </row>
    <row r="9" spans="2:10" ht="24.5" customHeight="1" thickBot="1">
      <c r="B9" s="349"/>
      <c r="C9" s="11" t="s">
        <v>390</v>
      </c>
      <c r="D9" s="300" t="s">
        <v>185</v>
      </c>
      <c r="E9" s="13" t="s">
        <v>477</v>
      </c>
      <c r="F9" s="10">
        <f t="shared" si="0"/>
        <v>23677.685950413223</v>
      </c>
      <c r="G9" s="10">
        <v>28650</v>
      </c>
      <c r="H9" s="8"/>
    </row>
    <row r="10" spans="2:10" ht="25" customHeight="1">
      <c r="B10" s="347" t="s">
        <v>395</v>
      </c>
      <c r="C10" s="245" t="s">
        <v>427</v>
      </c>
      <c r="D10" s="325" t="s">
        <v>430</v>
      </c>
      <c r="E10" s="326" t="s">
        <v>477</v>
      </c>
      <c r="F10" s="327">
        <f t="shared" si="0"/>
        <v>22107.438016528926</v>
      </c>
      <c r="G10" s="327">
        <v>26750</v>
      </c>
      <c r="H10" s="8"/>
    </row>
    <row r="11" spans="2:10" ht="25" customHeight="1">
      <c r="B11" s="348"/>
      <c r="C11" s="9" t="s">
        <v>509</v>
      </c>
      <c r="D11" s="300" t="s">
        <v>449</v>
      </c>
      <c r="E11" s="13" t="s">
        <v>477</v>
      </c>
      <c r="F11" s="10">
        <f t="shared" si="0"/>
        <v>26280.991735537191</v>
      </c>
      <c r="G11" s="10">
        <v>31800</v>
      </c>
      <c r="H11" s="8"/>
    </row>
    <row r="12" spans="2:10" ht="25" customHeight="1" thickBot="1">
      <c r="B12" s="349"/>
      <c r="C12" s="246" t="s">
        <v>390</v>
      </c>
      <c r="D12" s="328" t="s">
        <v>186</v>
      </c>
      <c r="E12" s="17" t="s">
        <v>477</v>
      </c>
      <c r="F12" s="18">
        <f t="shared" si="0"/>
        <v>25041.322314049587</v>
      </c>
      <c r="G12" s="18">
        <v>30300</v>
      </c>
      <c r="H12" s="8"/>
    </row>
    <row r="13" spans="2:10" ht="27" customHeight="1">
      <c r="B13" s="350" t="s">
        <v>396</v>
      </c>
      <c r="C13" s="14" t="s">
        <v>427</v>
      </c>
      <c r="D13" s="300" t="s">
        <v>431</v>
      </c>
      <c r="E13" s="13" t="s">
        <v>477</v>
      </c>
      <c r="F13" s="10">
        <f t="shared" si="0"/>
        <v>22107.438016528926</v>
      </c>
      <c r="G13" s="10">
        <v>26750</v>
      </c>
      <c r="H13" s="8"/>
    </row>
    <row r="14" spans="2:10" ht="27" customHeight="1">
      <c r="B14" s="351"/>
      <c r="C14" s="9" t="s">
        <v>509</v>
      </c>
      <c r="D14" s="300" t="s">
        <v>450</v>
      </c>
      <c r="E14" s="13" t="s">
        <v>477</v>
      </c>
      <c r="F14" s="10">
        <f t="shared" si="0"/>
        <v>26280.991735537191</v>
      </c>
      <c r="G14" s="10">
        <v>31800</v>
      </c>
      <c r="H14" s="8"/>
    </row>
    <row r="15" spans="2:10" s="15" customFormat="1" ht="27" customHeight="1" thickBot="1">
      <c r="B15" s="352"/>
      <c r="C15" s="11" t="s">
        <v>390</v>
      </c>
      <c r="D15" s="16" t="s">
        <v>187</v>
      </c>
      <c r="E15" s="17" t="s">
        <v>477</v>
      </c>
      <c r="F15" s="18">
        <f t="shared" si="0"/>
        <v>25041.322314049587</v>
      </c>
      <c r="G15" s="18">
        <v>30300</v>
      </c>
      <c r="H15" s="8"/>
      <c r="I15" s="4"/>
      <c r="J15" s="4"/>
    </row>
    <row r="16" spans="2:10" s="15" customFormat="1" ht="27" customHeight="1">
      <c r="B16" s="205"/>
      <c r="C16" s="19"/>
      <c r="D16" s="12"/>
      <c r="E16" s="19"/>
      <c r="F16" s="20"/>
      <c r="G16" s="206"/>
      <c r="H16" s="8"/>
      <c r="I16" s="4"/>
      <c r="J16" s="4"/>
    </row>
    <row r="17" spans="2:8" ht="27" customHeight="1">
      <c r="B17" s="354" t="s">
        <v>439</v>
      </c>
      <c r="C17" s="354"/>
      <c r="D17" s="354"/>
      <c r="E17" s="354"/>
      <c r="F17" s="354"/>
      <c r="G17" s="354"/>
      <c r="H17" s="8"/>
    </row>
    <row r="18" spans="2:8" ht="22.75" customHeight="1">
      <c r="B18" s="356" t="s">
        <v>502</v>
      </c>
      <c r="C18" s="356"/>
      <c r="D18" s="356"/>
      <c r="E18" s="356"/>
      <c r="F18" s="356"/>
      <c r="G18" s="356"/>
      <c r="H18" s="8"/>
    </row>
    <row r="19" spans="2:8" ht="27" customHeight="1">
      <c r="B19" s="357" t="s">
        <v>415</v>
      </c>
      <c r="C19" s="357"/>
      <c r="D19" s="357"/>
      <c r="E19" s="357"/>
      <c r="F19" s="357"/>
      <c r="G19" s="357"/>
      <c r="H19" s="8"/>
    </row>
    <row r="20" spans="2:8" ht="27.75" customHeight="1">
      <c r="B20" s="194" t="s">
        <v>5</v>
      </c>
      <c r="C20" s="194"/>
      <c r="D20" s="194"/>
      <c r="E20" s="194"/>
      <c r="F20" s="194"/>
      <c r="G20" s="194"/>
    </row>
    <row r="21" spans="2:8" ht="36.5" customHeight="1">
      <c r="B21" s="207"/>
      <c r="C21" s="194"/>
      <c r="D21" s="194"/>
      <c r="E21" s="194"/>
      <c r="F21" s="194"/>
      <c r="G21" s="194"/>
      <c r="H21" s="21"/>
    </row>
    <row r="22" spans="2:8" s="21" customFormat="1" ht="44.5" customHeight="1">
      <c r="B22" s="208"/>
      <c r="C22" s="195"/>
      <c r="D22" s="195"/>
      <c r="E22" s="195"/>
      <c r="F22" s="196"/>
      <c r="G22" s="22"/>
      <c r="H22" s="4"/>
    </row>
    <row r="23" spans="2:8" ht="36.5" customHeight="1">
      <c r="B23" s="354" t="s">
        <v>6</v>
      </c>
      <c r="C23" s="354"/>
      <c r="D23" s="195"/>
      <c r="E23" s="195"/>
      <c r="F23" s="196"/>
      <c r="G23" s="140"/>
    </row>
    <row r="24" spans="2:8" ht="23">
      <c r="B24" s="209" t="s">
        <v>7</v>
      </c>
      <c r="C24" s="194"/>
      <c r="D24" s="195"/>
      <c r="E24" s="195"/>
      <c r="F24" s="196"/>
      <c r="G24" s="140"/>
    </row>
    <row r="25" spans="2:8" ht="23">
      <c r="B25" s="355"/>
      <c r="C25" s="355"/>
      <c r="D25" s="195"/>
      <c r="E25" s="195"/>
      <c r="F25" s="196"/>
      <c r="G25" s="140"/>
    </row>
    <row r="26" spans="2:8" ht="15" customHeight="1">
      <c r="B26" s="197"/>
      <c r="C26" s="197"/>
      <c r="D26" s="198"/>
      <c r="E26" s="198"/>
      <c r="F26" s="199"/>
      <c r="G26" s="200"/>
    </row>
    <row r="27" spans="2:8">
      <c r="B27" s="353" t="s">
        <v>8</v>
      </c>
      <c r="C27" s="353"/>
      <c r="D27" s="353"/>
      <c r="E27" s="353"/>
      <c r="F27" s="353"/>
      <c r="G27" s="353"/>
    </row>
    <row r="28" spans="2:8">
      <c r="B28" s="353"/>
      <c r="C28" s="353"/>
      <c r="D28" s="353"/>
      <c r="E28" s="353"/>
      <c r="F28" s="353"/>
      <c r="G28" s="353"/>
    </row>
    <row r="29" spans="2:8" ht="18">
      <c r="B29" s="210"/>
      <c r="C29" s="198"/>
      <c r="D29" s="198"/>
      <c r="E29" s="198"/>
      <c r="F29" s="199"/>
      <c r="G29" s="200"/>
    </row>
    <row r="30" spans="2:8" ht="18">
      <c r="B30" s="210"/>
      <c r="C30" s="198"/>
      <c r="D30" s="198"/>
      <c r="E30" s="198"/>
      <c r="F30" s="199"/>
      <c r="G30" s="200"/>
    </row>
    <row r="31" spans="2:8" ht="20.5" customHeight="1">
      <c r="B31" s="210"/>
      <c r="C31" s="198"/>
      <c r="D31" s="198"/>
      <c r="E31" s="198"/>
      <c r="F31" s="199"/>
      <c r="G31" s="200"/>
    </row>
    <row r="32" spans="2:8" ht="20.5" customHeight="1">
      <c r="B32" s="210"/>
      <c r="C32" s="198"/>
      <c r="D32" s="198"/>
      <c r="E32" s="198"/>
      <c r="F32" s="199"/>
      <c r="G32" s="200"/>
    </row>
    <row r="33" spans="2:7" ht="18">
      <c r="B33" s="210"/>
      <c r="C33" s="198"/>
      <c r="D33" s="198"/>
      <c r="E33" s="198"/>
      <c r="F33" s="199"/>
      <c r="G33" s="200"/>
    </row>
    <row r="34" spans="2:7" ht="18">
      <c r="B34" s="210"/>
      <c r="C34" s="198"/>
      <c r="D34" s="198"/>
      <c r="E34" s="198"/>
      <c r="F34" s="199"/>
      <c r="G34" s="200"/>
    </row>
    <row r="35" spans="2:7" ht="18">
      <c r="B35" s="210"/>
      <c r="C35" s="198"/>
      <c r="D35" s="198"/>
      <c r="E35" s="198"/>
      <c r="F35" s="199"/>
      <c r="G35" s="200"/>
    </row>
    <row r="36" spans="2:7" ht="18">
      <c r="B36" s="210"/>
      <c r="C36" s="198"/>
      <c r="D36" s="198"/>
      <c r="E36" s="198"/>
      <c r="F36" s="199"/>
      <c r="G36" s="200"/>
    </row>
    <row r="37" spans="2:7" ht="18">
      <c r="B37"/>
      <c r="C37" s="198"/>
      <c r="D37" s="198"/>
      <c r="E37" s="198"/>
      <c r="F37" s="199"/>
      <c r="G37" s="200"/>
    </row>
    <row r="38" spans="2:7" ht="18">
      <c r="B38" s="210"/>
      <c r="C38" s="198"/>
      <c r="D38" s="198"/>
      <c r="E38" s="198"/>
      <c r="F38" s="199"/>
      <c r="G38" s="200"/>
    </row>
    <row r="39" spans="2:7" ht="18">
      <c r="B39" s="210"/>
      <c r="C39" s="198"/>
      <c r="D39" s="198"/>
      <c r="E39" s="198"/>
      <c r="F39" s="199"/>
      <c r="G39" s="200"/>
    </row>
    <row r="40" spans="2:7" ht="18">
      <c r="B40" s="210"/>
      <c r="C40" s="198"/>
      <c r="D40" s="198"/>
      <c r="E40" s="198"/>
      <c r="F40" s="199"/>
      <c r="G40" s="200"/>
    </row>
    <row r="41" spans="2:7" ht="18">
      <c r="B41" s="210"/>
      <c r="C41" s="198"/>
      <c r="D41" s="198"/>
      <c r="E41" s="198"/>
      <c r="F41" s="199"/>
      <c r="G41" s="200"/>
    </row>
    <row r="42" spans="2:7" ht="18">
      <c r="B42" s="210"/>
      <c r="C42" s="198"/>
      <c r="D42" s="198"/>
      <c r="E42" s="198"/>
      <c r="F42" s="199"/>
      <c r="G42" s="200"/>
    </row>
    <row r="43" spans="2:7" ht="18">
      <c r="B43" s="22"/>
      <c r="C43" s="22"/>
      <c r="D43" s="200"/>
      <c r="E43" s="200"/>
      <c r="F43" s="199"/>
      <c r="G43" s="200"/>
    </row>
    <row r="44" spans="2:7" ht="18">
      <c r="B44" s="22"/>
      <c r="C44" s="22"/>
      <c r="D44" s="200"/>
      <c r="E44" s="200"/>
      <c r="F44" s="199"/>
      <c r="G44" s="200"/>
    </row>
    <row r="45" spans="2:7" ht="18">
      <c r="B45" s="22"/>
      <c r="C45" s="22"/>
      <c r="D45" s="197"/>
      <c r="E45" s="197"/>
      <c r="F45" s="200"/>
      <c r="G45" s="200"/>
    </row>
    <row r="46" spans="2:7" ht="18">
      <c r="B46" s="22"/>
      <c r="C46" s="22"/>
      <c r="D46" s="197"/>
      <c r="E46" s="197"/>
      <c r="F46" s="200"/>
      <c r="G46" s="200"/>
    </row>
    <row r="47" spans="2:7" ht="18">
      <c r="B47" s="197"/>
      <c r="C47" s="197"/>
      <c r="D47" s="197"/>
      <c r="E47" s="197"/>
      <c r="F47" s="200"/>
      <c r="G47" s="200"/>
    </row>
    <row r="48" spans="2:7" ht="18">
      <c r="B48" s="197"/>
      <c r="C48" s="197"/>
      <c r="D48" s="197"/>
      <c r="E48" s="197"/>
      <c r="F48" s="200"/>
      <c r="G48" s="200"/>
    </row>
    <row r="49" spans="2:7" ht="18">
      <c r="B49" s="197"/>
      <c r="C49" s="197"/>
      <c r="D49" s="197"/>
      <c r="E49" s="197"/>
      <c r="F49" s="200"/>
      <c r="G49" s="200"/>
    </row>
    <row r="50" spans="2:7" ht="18">
      <c r="B50" s="197"/>
      <c r="C50" s="197"/>
      <c r="D50" s="197"/>
      <c r="E50" s="197"/>
      <c r="F50" s="200"/>
      <c r="G50" s="200"/>
    </row>
    <row r="51" spans="2:7" ht="18">
      <c r="B51" s="197"/>
      <c r="C51" s="197"/>
      <c r="D51" s="197"/>
      <c r="E51" s="197"/>
      <c r="F51" s="200"/>
      <c r="G51" s="200"/>
    </row>
    <row r="52" spans="2:7" ht="18">
      <c r="B52" s="197"/>
      <c r="C52" s="197"/>
      <c r="D52" s="197"/>
      <c r="E52" s="197"/>
      <c r="F52" s="200"/>
      <c r="G52" s="200"/>
    </row>
    <row r="53" spans="2:7" ht="18">
      <c r="B53" s="197"/>
      <c r="C53" s="197"/>
      <c r="D53" s="197"/>
      <c r="E53" s="197"/>
      <c r="F53" s="200"/>
      <c r="G53" s="200"/>
    </row>
    <row r="54" spans="2:7" ht="16">
      <c r="B54" s="23"/>
      <c r="C54" s="23"/>
      <c r="D54" s="23"/>
      <c r="E54" s="23"/>
      <c r="F54" s="22"/>
      <c r="G54" s="22"/>
    </row>
    <row r="55" spans="2:7" ht="16">
      <c r="B55" s="23"/>
      <c r="C55" s="23"/>
      <c r="D55" s="23"/>
      <c r="E55" s="23"/>
      <c r="F55" s="22"/>
      <c r="G55" s="22"/>
    </row>
    <row r="56" spans="2:7" ht="16">
      <c r="B56" s="23"/>
      <c r="C56" s="23"/>
      <c r="D56" s="23"/>
      <c r="E56" s="23"/>
      <c r="F56" s="22"/>
      <c r="G56" s="22"/>
    </row>
    <row r="57" spans="2:7" ht="16">
      <c r="B57" s="23"/>
      <c r="C57" s="23"/>
      <c r="D57" s="23"/>
      <c r="E57" s="23"/>
      <c r="F57" s="22"/>
      <c r="G57" s="22"/>
    </row>
    <row r="58" spans="2:7" ht="16">
      <c r="B58" s="23"/>
      <c r="C58" s="23"/>
      <c r="D58" s="23"/>
      <c r="E58" s="23"/>
      <c r="F58" s="22"/>
      <c r="G58" s="22"/>
    </row>
    <row r="59" spans="2:7" ht="16">
      <c r="B59" s="23"/>
      <c r="C59" s="23"/>
      <c r="D59" s="23"/>
      <c r="E59" s="23"/>
      <c r="F59" s="22"/>
      <c r="G59" s="22"/>
    </row>
    <row r="60" spans="2:7" ht="16">
      <c r="B60" s="23"/>
      <c r="C60" s="23"/>
      <c r="D60" s="23"/>
      <c r="E60" s="23"/>
      <c r="F60" s="22"/>
      <c r="G60" s="22"/>
    </row>
    <row r="61" spans="2:7" ht="16">
      <c r="B61" s="23"/>
      <c r="C61" s="23"/>
      <c r="D61" s="23"/>
      <c r="E61" s="23"/>
      <c r="F61" s="22"/>
      <c r="G61" s="22"/>
    </row>
    <row r="62" spans="2:7" ht="16">
      <c r="B62" s="23"/>
      <c r="C62" s="23"/>
      <c r="D62" s="23"/>
      <c r="E62" s="23"/>
      <c r="F62" s="22"/>
      <c r="G62" s="22"/>
    </row>
    <row r="63" spans="2:7" ht="16">
      <c r="B63" s="23"/>
      <c r="C63" s="23"/>
      <c r="D63" s="23"/>
      <c r="E63" s="23"/>
      <c r="F63" s="22"/>
      <c r="G63" s="22"/>
    </row>
    <row r="64" spans="2:7" ht="16">
      <c r="B64" s="23"/>
      <c r="C64" s="23"/>
      <c r="D64" s="23"/>
      <c r="E64" s="23"/>
      <c r="F64" s="22"/>
      <c r="G64" s="22"/>
    </row>
    <row r="65" spans="2:7" ht="16">
      <c r="B65" s="23"/>
      <c r="C65" s="23"/>
      <c r="D65" s="23"/>
      <c r="E65" s="23"/>
      <c r="F65" s="22"/>
      <c r="G65" s="22" t="s">
        <v>510</v>
      </c>
    </row>
    <row r="66" spans="2:7" ht="16">
      <c r="B66" s="23"/>
      <c r="C66" s="23"/>
      <c r="D66" s="23"/>
      <c r="E66" s="23"/>
      <c r="F66" s="22"/>
      <c r="G66" s="24"/>
    </row>
    <row r="67" spans="2:7" ht="16">
      <c r="B67" s="25"/>
      <c r="C67" s="25"/>
      <c r="D67" s="25"/>
      <c r="E67" s="25"/>
    </row>
    <row r="68" spans="2:7" ht="18">
      <c r="B68" s="26"/>
      <c r="C68" s="27"/>
      <c r="D68" s="27"/>
      <c r="E68" s="27"/>
      <c r="F68" s="28"/>
    </row>
    <row r="69" spans="2:7">
      <c r="B69" s="29"/>
      <c r="C69" s="30"/>
    </row>
    <row r="70" spans="2:7">
      <c r="B70" s="29"/>
      <c r="C70" s="30"/>
    </row>
    <row r="71" spans="2:7">
      <c r="B71" s="29"/>
      <c r="C71" s="30"/>
    </row>
    <row r="72" spans="2:7">
      <c r="B72" s="29"/>
      <c r="C72" s="30"/>
    </row>
    <row r="73" spans="2:7">
      <c r="B73" s="29"/>
      <c r="C73" s="30"/>
    </row>
    <row r="74" spans="2:7">
      <c r="B74" s="29"/>
      <c r="C74" s="30"/>
    </row>
    <row r="75" spans="2:7">
      <c r="B75" s="29"/>
      <c r="C75" s="30"/>
    </row>
    <row r="76" spans="2:7">
      <c r="B76" s="29"/>
      <c r="C76" s="30"/>
    </row>
    <row r="77" spans="2:7">
      <c r="B77" s="4" t="s">
        <v>9</v>
      </c>
    </row>
  </sheetData>
  <sheetProtection algorithmName="SHA-512" hashValue="2Wv6guyFO/rSsIA/Va4Qs+uZ8btNvMmPwFO1v5b4t0QyS5Pnp3BocfeIxS4CXnYduEScqkQuzCqdsRF1gzNojA==" saltValue="Kquez2Hjxom2xAMS620Nqw==" spinCount="100000" sheet="1" objects="1" scenarios="1" deleteColumns="0"/>
  <protectedRanges>
    <protectedRange password="CF4A" sqref="D14 B13 B5:IM5 I21:IJ24 I25:IM68 C15 C9 B12:C12 B16:G66 B6:B10 I6:IM20 H6:H67" name="Range1"/>
    <protectedRange password="CF4A" sqref="D13 D15" name="Range1_2"/>
    <protectedRange password="CF4A" sqref="D7:D9 C6:C8 C10:C11 C13:C14" name="Range1_3"/>
    <protectedRange password="CF4A" sqref="F6:G15" name="Range1_1"/>
  </protectedRanges>
  <mergeCells count="9">
    <mergeCell ref="B7:B9"/>
    <mergeCell ref="B10:B12"/>
    <mergeCell ref="B13:B15"/>
    <mergeCell ref="B27:G28"/>
    <mergeCell ref="B23:C23"/>
    <mergeCell ref="B25:C25"/>
    <mergeCell ref="B17:G17"/>
    <mergeCell ref="B18:G18"/>
    <mergeCell ref="B19:G19"/>
  </mergeCells>
  <pageMargins left="0.23622047244094491" right="0.23622047244094491" top="0.74803149606299213" bottom="0.74803149606299213" header="0.31496062992125984" footer="0.31496062992125984"/>
  <pageSetup paperSize="9" scale="40" fitToHeight="0" orientation="portrait" r:id="rId1"/>
  <headerFooter alignWithMargins="0">
    <oddFooter>&amp;R_x000D_&amp;1#&amp;"Arial"&amp;10&amp;K000000 Confidential C</oddFooter>
  </headerFooter>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3</xdr:col>
                <xdr:colOff>63500</xdr:colOff>
                <xdr:row>0</xdr:row>
                <xdr:rowOff>0</xdr:rowOff>
              </from>
              <to>
                <xdr:col>3</xdr:col>
                <xdr:colOff>63500</xdr:colOff>
                <xdr:row>0</xdr:row>
                <xdr:rowOff>0</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FE98-6EF9-4389-AE12-D2181E7148D9}">
  <sheetPr>
    <pageSetUpPr fitToPage="1"/>
  </sheetPr>
  <dimension ref="A1:O57"/>
  <sheetViews>
    <sheetView view="pageBreakPreview" topLeftCell="A33" zoomScale="55" zoomScaleNormal="70" zoomScaleSheetLayoutView="55" workbookViewId="0">
      <selection activeCell="D40" sqref="D40"/>
    </sheetView>
  </sheetViews>
  <sheetFormatPr baseColWidth="10" defaultColWidth="9.1640625" defaultRowHeight="13"/>
  <cols>
    <col min="1" max="1" width="68" style="32" customWidth="1"/>
    <col min="2" max="2" width="32.5" style="32" hidden="1" customWidth="1"/>
    <col min="3" max="3" width="52" style="32" hidden="1" customWidth="1"/>
    <col min="4" max="4" width="68" style="32" customWidth="1"/>
    <col min="5" max="6" width="68" style="32" hidden="1" customWidth="1"/>
    <col min="7" max="7" width="68" style="32" customWidth="1"/>
    <col min="8" max="8" width="68" style="32" hidden="1" customWidth="1"/>
    <col min="9" max="9" width="40.6640625" style="32" hidden="1" customWidth="1"/>
    <col min="10" max="10" width="68" style="32" customWidth="1"/>
    <col min="11" max="12" width="68" style="32" hidden="1" customWidth="1"/>
    <col min="13" max="13" width="68" style="32" customWidth="1"/>
    <col min="14" max="14" width="18.6640625" style="32" hidden="1" customWidth="1"/>
    <col min="15" max="16384" width="9.1640625" style="33"/>
  </cols>
  <sheetData>
    <row r="1" spans="1:14" ht="16">
      <c r="A1" s="346" t="str">
        <f>GAMA!B1</f>
        <v>BIGSTER</v>
      </c>
      <c r="B1" s="31"/>
      <c r="C1" s="31"/>
    </row>
    <row r="2" spans="1:14" ht="16">
      <c r="A2" s="346"/>
      <c r="B2" s="31"/>
      <c r="C2" s="31"/>
    </row>
    <row r="3" spans="1:14" ht="20.25" customHeight="1">
      <c r="A3" s="346"/>
      <c r="B3" s="34"/>
      <c r="C3" s="34"/>
    </row>
    <row r="4" spans="1:14" ht="23.25" customHeight="1">
      <c r="A4" s="35"/>
      <c r="B4" s="35"/>
      <c r="C4" s="35"/>
    </row>
    <row r="5" spans="1:14" ht="46.25" customHeight="1">
      <c r="A5" s="358" t="s">
        <v>416</v>
      </c>
      <c r="B5" s="358"/>
      <c r="C5" s="358"/>
      <c r="D5" s="358"/>
      <c r="E5" s="36"/>
      <c r="F5" s="36"/>
      <c r="G5" s="36"/>
      <c r="H5" s="36"/>
      <c r="I5" s="36"/>
      <c r="J5" s="36"/>
      <c r="K5" s="36"/>
      <c r="L5" s="36"/>
      <c r="M5" s="36"/>
    </row>
    <row r="7" spans="1:14" ht="21" customHeight="1" thickBot="1">
      <c r="A7" s="36"/>
      <c r="B7" s="36"/>
      <c r="C7" s="36"/>
      <c r="D7" s="36"/>
      <c r="E7" s="36"/>
      <c r="F7" s="36"/>
      <c r="G7" s="36"/>
      <c r="H7" s="36"/>
      <c r="I7" s="36"/>
      <c r="J7" s="36"/>
      <c r="K7" s="36"/>
      <c r="L7" s="36"/>
      <c r="M7" s="36"/>
    </row>
    <row r="8" spans="1:14" ht="49" thickBot="1">
      <c r="A8" s="164" t="s">
        <v>10</v>
      </c>
      <c r="B8" s="164" t="s">
        <v>11</v>
      </c>
      <c r="C8" s="165"/>
      <c r="D8" s="165" t="s">
        <v>12</v>
      </c>
      <c r="E8" s="166" t="s">
        <v>11</v>
      </c>
      <c r="F8" s="167"/>
      <c r="G8" s="168" t="s">
        <v>13</v>
      </c>
      <c r="H8" s="39" t="s">
        <v>11</v>
      </c>
      <c r="I8" s="39"/>
      <c r="J8" s="164" t="s">
        <v>14</v>
      </c>
      <c r="K8" s="164" t="s">
        <v>11</v>
      </c>
      <c r="L8" s="165"/>
      <c r="M8" s="169" t="s">
        <v>112</v>
      </c>
      <c r="N8" s="39" t="s">
        <v>11</v>
      </c>
    </row>
    <row r="9" spans="1:14" ht="153" customHeight="1">
      <c r="A9" s="151" t="s">
        <v>164</v>
      </c>
      <c r="B9" s="43" t="s">
        <v>129</v>
      </c>
      <c r="C9" s="44"/>
      <c r="D9" s="151" t="s">
        <v>35</v>
      </c>
      <c r="E9" s="43" t="s">
        <v>36</v>
      </c>
      <c r="F9" s="43"/>
      <c r="G9" s="152" t="s">
        <v>206</v>
      </c>
      <c r="H9" s="43" t="s">
        <v>207</v>
      </c>
      <c r="I9" s="43"/>
      <c r="J9" s="152" t="s">
        <v>457</v>
      </c>
      <c r="K9" s="43" t="s">
        <v>139</v>
      </c>
      <c r="L9" s="44"/>
      <c r="M9" s="152" t="s">
        <v>126</v>
      </c>
      <c r="N9" s="44" t="s">
        <v>127</v>
      </c>
    </row>
    <row r="10" spans="1:14" ht="146.5" customHeight="1">
      <c r="A10" s="151" t="s">
        <v>235</v>
      </c>
      <c r="B10" s="43" t="s">
        <v>188</v>
      </c>
      <c r="C10" s="44"/>
      <c r="D10" s="151" t="s">
        <v>133</v>
      </c>
      <c r="E10" s="43" t="s">
        <v>38</v>
      </c>
      <c r="F10" s="43"/>
      <c r="G10" s="152" t="s">
        <v>17</v>
      </c>
      <c r="H10" s="43" t="s">
        <v>18</v>
      </c>
      <c r="I10" s="45"/>
      <c r="J10" s="152" t="s">
        <v>213</v>
      </c>
      <c r="K10" s="44" t="s">
        <v>208</v>
      </c>
      <c r="L10" s="151"/>
      <c r="M10" s="152" t="s">
        <v>23</v>
      </c>
      <c r="N10" s="44" t="s">
        <v>24</v>
      </c>
    </row>
    <row r="11" spans="1:14" ht="86.5" customHeight="1">
      <c r="A11" s="317" t="s">
        <v>478</v>
      </c>
      <c r="B11" s="43" t="s">
        <v>114</v>
      </c>
      <c r="C11" s="43"/>
      <c r="D11" s="151" t="s">
        <v>27</v>
      </c>
      <c r="E11" s="43" t="s">
        <v>28</v>
      </c>
      <c r="F11" s="43"/>
      <c r="G11" s="152" t="s">
        <v>39</v>
      </c>
      <c r="H11" s="43" t="s">
        <v>40</v>
      </c>
      <c r="I11" s="44"/>
      <c r="J11" s="158"/>
      <c r="K11" s="153"/>
      <c r="L11" s="153"/>
      <c r="M11" s="152" t="s">
        <v>25</v>
      </c>
      <c r="N11" s="43" t="s">
        <v>26</v>
      </c>
    </row>
    <row r="12" spans="1:14" ht="78.5" customHeight="1">
      <c r="A12" s="151" t="s">
        <v>397</v>
      </c>
      <c r="B12" s="43" t="s">
        <v>130</v>
      </c>
      <c r="C12" s="43"/>
      <c r="D12" s="317" t="s">
        <v>479</v>
      </c>
      <c r="E12" s="43" t="s">
        <v>16</v>
      </c>
      <c r="F12" s="43"/>
      <c r="G12" s="152" t="s">
        <v>234</v>
      </c>
      <c r="H12" s="44" t="s">
        <v>250</v>
      </c>
      <c r="I12" s="45"/>
      <c r="J12" s="158"/>
      <c r="K12" s="153"/>
      <c r="L12" s="153"/>
      <c r="M12" s="152" t="s">
        <v>29</v>
      </c>
      <c r="N12" s="43" t="s">
        <v>30</v>
      </c>
    </row>
    <row r="13" spans="1:14" ht="78.5" customHeight="1">
      <c r="A13" s="151" t="s">
        <v>183</v>
      </c>
      <c r="B13" s="43" t="s">
        <v>131</v>
      </c>
      <c r="C13" s="43"/>
      <c r="D13" s="151" t="s">
        <v>19</v>
      </c>
      <c r="E13" s="43" t="s">
        <v>20</v>
      </c>
      <c r="F13" s="43"/>
      <c r="G13" s="152" t="s">
        <v>215</v>
      </c>
      <c r="H13" s="43" t="s">
        <v>37</v>
      </c>
      <c r="I13" s="154"/>
      <c r="J13" s="158"/>
      <c r="K13" s="153"/>
      <c r="L13" s="153"/>
      <c r="M13" s="152" t="s">
        <v>189</v>
      </c>
      <c r="N13" s="151" t="s">
        <v>120</v>
      </c>
    </row>
    <row r="14" spans="1:14" ht="78.5" customHeight="1">
      <c r="A14" s="151" t="s">
        <v>121</v>
      </c>
      <c r="B14" s="43" t="s">
        <v>122</v>
      </c>
      <c r="C14" s="43"/>
      <c r="D14" s="150" t="s">
        <v>21</v>
      </c>
      <c r="E14" s="46" t="s">
        <v>22</v>
      </c>
      <c r="F14" s="44"/>
      <c r="G14" s="152" t="s">
        <v>182</v>
      </c>
      <c r="H14" s="43" t="s">
        <v>116</v>
      </c>
      <c r="I14" s="44"/>
      <c r="J14" s="158"/>
      <c r="K14" s="153"/>
      <c r="L14" s="153"/>
      <c r="M14" s="152" t="s">
        <v>31</v>
      </c>
      <c r="N14" s="43" t="s">
        <v>32</v>
      </c>
    </row>
    <row r="15" spans="1:14" ht="78.5" customHeight="1">
      <c r="A15" s="138"/>
      <c r="B15" s="138"/>
      <c r="C15" s="161"/>
      <c r="D15" s="151" t="s">
        <v>156</v>
      </c>
      <c r="E15" s="44" t="s">
        <v>117</v>
      </c>
      <c r="F15" s="50"/>
      <c r="G15" s="138"/>
      <c r="H15" s="112"/>
      <c r="I15" s="153"/>
      <c r="J15" s="158"/>
      <c r="K15" s="153"/>
      <c r="L15" s="153"/>
      <c r="M15" s="152" t="s">
        <v>33</v>
      </c>
      <c r="N15" s="43" t="s">
        <v>34</v>
      </c>
    </row>
    <row r="16" spans="1:14" ht="78.5" customHeight="1">
      <c r="A16" s="138"/>
      <c r="B16" s="162"/>
      <c r="C16" s="163"/>
      <c r="D16" s="151" t="s">
        <v>128</v>
      </c>
      <c r="E16" s="44" t="s">
        <v>132</v>
      </c>
      <c r="F16" s="153"/>
      <c r="G16" s="158"/>
      <c r="H16" s="153"/>
      <c r="I16" s="153"/>
      <c r="J16" s="158"/>
      <c r="K16" s="153"/>
      <c r="L16" s="153"/>
      <c r="M16" s="152" t="s">
        <v>134</v>
      </c>
      <c r="N16" s="43" t="s">
        <v>115</v>
      </c>
    </row>
    <row r="17" spans="1:15" ht="78.5" customHeight="1">
      <c r="A17" s="158"/>
      <c r="B17" s="161"/>
      <c r="C17" s="161"/>
      <c r="F17" s="47"/>
      <c r="G17" s="158"/>
      <c r="H17" s="153"/>
      <c r="I17" s="153"/>
      <c r="J17" s="158"/>
      <c r="K17" s="153"/>
      <c r="L17" s="153"/>
      <c r="M17" s="152" t="s">
        <v>119</v>
      </c>
      <c r="N17" s="43" t="s">
        <v>118</v>
      </c>
    </row>
    <row r="18" spans="1:15" ht="78.5" customHeight="1">
      <c r="A18" s="138"/>
      <c r="B18" s="138"/>
      <c r="C18" s="138"/>
      <c r="D18" s="138"/>
      <c r="E18" s="138"/>
      <c r="F18" s="138"/>
      <c r="G18" s="158"/>
      <c r="H18" s="153"/>
      <c r="I18" s="153"/>
      <c r="J18" s="158"/>
      <c r="K18" s="153"/>
      <c r="L18" s="153"/>
      <c r="M18" s="152" t="s">
        <v>41</v>
      </c>
      <c r="N18" s="43" t="s">
        <v>124</v>
      </c>
    </row>
    <row r="19" spans="1:15" ht="78.5" customHeight="1">
      <c r="A19" s="158"/>
      <c r="B19" s="158"/>
      <c r="C19" s="158"/>
      <c r="D19" s="138"/>
      <c r="E19" s="138"/>
      <c r="F19" s="138"/>
      <c r="G19" s="158"/>
      <c r="H19" s="153"/>
      <c r="I19" s="153"/>
      <c r="J19" s="158"/>
      <c r="K19" s="153"/>
      <c r="L19" s="153"/>
      <c r="M19" s="152" t="s">
        <v>157</v>
      </c>
      <c r="N19" s="43" t="s">
        <v>135</v>
      </c>
    </row>
    <row r="20" spans="1:15" ht="78.5" customHeight="1">
      <c r="A20" s="158"/>
      <c r="B20" s="158"/>
      <c r="C20" s="158"/>
      <c r="D20" s="138"/>
      <c r="E20" s="138"/>
      <c r="F20" s="138"/>
      <c r="G20" s="158"/>
      <c r="H20" s="153"/>
      <c r="I20" s="153"/>
      <c r="J20" s="126"/>
      <c r="K20" s="155"/>
      <c r="L20" s="155"/>
      <c r="M20" s="152" t="s">
        <v>158</v>
      </c>
      <c r="N20" s="43" t="s">
        <v>123</v>
      </c>
    </row>
    <row r="21" spans="1:15" ht="78.5" customHeight="1">
      <c r="A21" s="126"/>
      <c r="B21" s="159"/>
      <c r="C21" s="159"/>
      <c r="D21" s="138"/>
      <c r="E21" s="138"/>
      <c r="F21" s="126"/>
      <c r="G21" s="126"/>
      <c r="H21" s="155"/>
      <c r="I21" s="155"/>
      <c r="J21" s="126"/>
      <c r="K21" s="155"/>
      <c r="L21" s="155"/>
      <c r="M21" s="152" t="s">
        <v>459</v>
      </c>
      <c r="N21" s="43" t="s">
        <v>125</v>
      </c>
    </row>
    <row r="22" spans="1:15" ht="78.5" customHeight="1">
      <c r="A22" s="160"/>
      <c r="B22" s="160"/>
      <c r="C22" s="160"/>
      <c r="D22" s="138"/>
      <c r="E22" s="138"/>
      <c r="F22" s="126"/>
      <c r="G22" s="126"/>
      <c r="H22" s="155"/>
      <c r="I22" s="155"/>
      <c r="J22" s="126"/>
      <c r="K22" s="155"/>
      <c r="L22" s="155"/>
      <c r="M22" s="152" t="s">
        <v>463</v>
      </c>
      <c r="N22" s="43" t="s">
        <v>163</v>
      </c>
    </row>
    <row r="23" spans="1:15" ht="78.5" customHeight="1">
      <c r="A23" s="160"/>
      <c r="B23" s="160"/>
      <c r="C23" s="160"/>
      <c r="D23" s="126"/>
      <c r="E23" s="126"/>
      <c r="F23" s="126"/>
      <c r="G23" s="126"/>
      <c r="H23" s="155"/>
      <c r="I23" s="155"/>
      <c r="J23" s="126"/>
      <c r="K23" s="155"/>
      <c r="L23" s="155"/>
      <c r="M23" s="156" t="s">
        <v>43</v>
      </c>
      <c r="N23" s="43" t="s">
        <v>44</v>
      </c>
    </row>
    <row r="24" spans="1:15" ht="78.5" customHeight="1">
      <c r="A24" s="160"/>
      <c r="B24" s="160"/>
      <c r="C24" s="160"/>
      <c r="D24" s="126"/>
      <c r="E24" s="126"/>
      <c r="F24" s="126"/>
      <c r="G24" s="126"/>
      <c r="H24" s="155"/>
      <c r="I24" s="155"/>
      <c r="J24" s="126"/>
      <c r="K24" s="155"/>
      <c r="L24" s="155"/>
      <c r="M24" s="156" t="s">
        <v>245</v>
      </c>
      <c r="N24" s="43" t="s">
        <v>190</v>
      </c>
    </row>
    <row r="25" spans="1:15" ht="78.5" customHeight="1">
      <c r="A25" s="160"/>
      <c r="B25" s="160"/>
      <c r="C25" s="160"/>
      <c r="D25" s="126"/>
      <c r="E25" s="126"/>
      <c r="F25" s="126"/>
      <c r="G25" s="126"/>
      <c r="H25" s="155"/>
      <c r="I25" s="155"/>
      <c r="J25" s="126"/>
      <c r="K25" s="155"/>
      <c r="L25" s="155"/>
      <c r="M25" s="156" t="s">
        <v>460</v>
      </c>
      <c r="N25" s="43" t="s">
        <v>252</v>
      </c>
      <c r="O25" s="139"/>
    </row>
    <row r="26" spans="1:15" ht="82.25" customHeight="1">
      <c r="A26" s="358" t="s">
        <v>417</v>
      </c>
      <c r="B26" s="358"/>
      <c r="C26" s="358"/>
      <c r="D26" s="358"/>
      <c r="E26" s="48"/>
      <c r="F26" s="48"/>
      <c r="G26" s="48"/>
      <c r="H26" s="48"/>
      <c r="I26" s="48"/>
      <c r="J26" s="126"/>
      <c r="K26" s="48"/>
      <c r="L26" s="48"/>
      <c r="M26" s="60"/>
      <c r="N26" s="304"/>
    </row>
    <row r="27" spans="1:15" ht="21" customHeight="1" thickBot="1">
      <c r="A27" s="48"/>
      <c r="B27" s="48"/>
      <c r="C27" s="48"/>
      <c r="D27" s="48"/>
      <c r="E27" s="48"/>
      <c r="F27" s="48"/>
      <c r="G27" s="48"/>
      <c r="H27" s="48"/>
      <c r="I27" s="48"/>
      <c r="J27" s="48"/>
      <c r="K27" s="48"/>
      <c r="L27" s="48"/>
      <c r="M27" s="48"/>
    </row>
    <row r="28" spans="1:15" ht="45" customHeight="1" thickBot="1">
      <c r="A28" s="37" t="s">
        <v>10</v>
      </c>
      <c r="B28" s="37"/>
      <c r="C28" s="38"/>
      <c r="D28" s="38" t="s">
        <v>12</v>
      </c>
      <c r="E28" s="39"/>
      <c r="F28" s="40"/>
      <c r="G28" s="41" t="s">
        <v>13</v>
      </c>
      <c r="H28" s="39"/>
      <c r="I28" s="39"/>
      <c r="J28" s="37" t="s">
        <v>14</v>
      </c>
      <c r="K28" s="37"/>
      <c r="L28" s="38"/>
      <c r="M28" s="42" t="s">
        <v>15</v>
      </c>
      <c r="N28" s="39"/>
    </row>
    <row r="29" spans="1:15" ht="89.25" customHeight="1">
      <c r="A29" s="311" t="s">
        <v>161</v>
      </c>
      <c r="B29" s="312" t="s">
        <v>451</v>
      </c>
      <c r="C29" s="55"/>
      <c r="D29" s="313" t="s">
        <v>276</v>
      </c>
      <c r="E29" s="314" t="s">
        <v>138</v>
      </c>
      <c r="F29" s="315"/>
      <c r="G29" s="313" t="s">
        <v>217</v>
      </c>
      <c r="H29" s="43" t="s">
        <v>42</v>
      </c>
      <c r="I29" s="52"/>
      <c r="J29" s="152" t="s">
        <v>145</v>
      </c>
      <c r="K29" s="305" t="s">
        <v>144</v>
      </c>
      <c r="L29" s="46"/>
      <c r="M29" s="56" t="s">
        <v>205</v>
      </c>
      <c r="N29" s="43" t="s">
        <v>203</v>
      </c>
    </row>
    <row r="30" spans="1:15" ht="122.5" customHeight="1">
      <c r="A30" s="152" t="s">
        <v>398</v>
      </c>
      <c r="B30" s="43" t="s">
        <v>137</v>
      </c>
      <c r="C30" s="44"/>
      <c r="D30" s="152" t="s">
        <v>195</v>
      </c>
      <c r="E30" s="43" t="s">
        <v>194</v>
      </c>
      <c r="F30" s="43"/>
      <c r="G30" s="152" t="s">
        <v>191</v>
      </c>
      <c r="H30" s="43" t="s">
        <v>140</v>
      </c>
      <c r="I30" s="45"/>
      <c r="J30" s="112"/>
      <c r="K30" s="112"/>
      <c r="L30" s="112"/>
      <c r="M30" s="149" t="s">
        <v>511</v>
      </c>
      <c r="N30" s="43" t="s">
        <v>200</v>
      </c>
      <c r="O30" s="51"/>
    </row>
    <row r="31" spans="1:15" ht="122.5" customHeight="1">
      <c r="A31" s="151" t="s">
        <v>473</v>
      </c>
      <c r="B31" s="43" t="s">
        <v>472</v>
      </c>
      <c r="C31" s="316"/>
      <c r="D31" s="152" t="s">
        <v>165</v>
      </c>
      <c r="E31" s="44" t="s">
        <v>141</v>
      </c>
      <c r="F31" s="43"/>
      <c r="G31" s="152" t="s">
        <v>216</v>
      </c>
      <c r="H31" s="44" t="s">
        <v>147</v>
      </c>
      <c r="I31" s="45"/>
      <c r="J31" s="138"/>
      <c r="K31" s="138"/>
      <c r="L31" s="138"/>
      <c r="M31" s="160"/>
      <c r="N31" s="45"/>
    </row>
    <row r="32" spans="1:15" ht="97.75" customHeight="1">
      <c r="A32" s="149" t="s">
        <v>104</v>
      </c>
      <c r="B32" s="46" t="s">
        <v>136</v>
      </c>
      <c r="C32" s="50"/>
      <c r="F32" s="33"/>
      <c r="G32" s="149" t="s">
        <v>461</v>
      </c>
      <c r="H32" s="43" t="s">
        <v>251</v>
      </c>
      <c r="I32" s="45"/>
      <c r="J32" s="148"/>
      <c r="K32" s="148"/>
      <c r="L32" s="148"/>
      <c r="M32" s="148"/>
    </row>
    <row r="33" spans="1:15" ht="97.75" customHeight="1">
      <c r="A33" s="152" t="s">
        <v>248</v>
      </c>
      <c r="B33" s="43" t="s">
        <v>192</v>
      </c>
      <c r="C33" s="113"/>
      <c r="F33" s="33"/>
      <c r="I33" s="45"/>
      <c r="J33" s="51"/>
      <c r="K33" s="51"/>
      <c r="L33" s="51"/>
      <c r="M33" s="51"/>
    </row>
    <row r="34" spans="1:15" ht="60.5" customHeight="1">
      <c r="A34" s="60"/>
      <c r="B34" s="33"/>
      <c r="C34" s="33"/>
      <c r="D34" s="53"/>
      <c r="E34" s="51"/>
      <c r="F34" s="51"/>
      <c r="G34" s="33"/>
      <c r="H34" s="33"/>
      <c r="I34" s="51"/>
      <c r="J34" s="51"/>
      <c r="K34" s="51"/>
      <c r="L34" s="51"/>
      <c r="M34" s="51"/>
    </row>
    <row r="35" spans="1:15" ht="66.5" customHeight="1">
      <c r="A35" s="358" t="s">
        <v>418</v>
      </c>
      <c r="B35" s="358"/>
      <c r="C35" s="358"/>
      <c r="D35" s="358"/>
      <c r="E35" s="48"/>
      <c r="F35" s="48"/>
      <c r="G35" s="48"/>
      <c r="H35" s="48"/>
      <c r="I35" s="48"/>
      <c r="J35" s="126"/>
      <c r="K35" s="48"/>
      <c r="L35" s="48"/>
      <c r="M35" s="60"/>
      <c r="N35" s="111"/>
    </row>
    <row r="36" spans="1:15" ht="27" customHeight="1" thickBot="1">
      <c r="A36" s="49"/>
      <c r="B36" s="54"/>
      <c r="C36" s="54"/>
      <c r="D36" s="51"/>
      <c r="E36" s="51"/>
      <c r="F36" s="51"/>
      <c r="G36" s="51"/>
      <c r="H36" s="51"/>
      <c r="I36" s="51"/>
      <c r="J36" s="51"/>
      <c r="K36" s="51"/>
      <c r="L36" s="51"/>
      <c r="M36" s="51"/>
    </row>
    <row r="37" spans="1:15" ht="45" customHeight="1" thickBot="1">
      <c r="A37" s="37" t="s">
        <v>10</v>
      </c>
      <c r="B37" s="37" t="s">
        <v>11</v>
      </c>
      <c r="C37" s="38"/>
      <c r="D37" s="38" t="s">
        <v>12</v>
      </c>
      <c r="E37" s="39" t="s">
        <v>11</v>
      </c>
      <c r="F37" s="40"/>
      <c r="G37" s="168" t="s">
        <v>13</v>
      </c>
      <c r="H37" s="39" t="s">
        <v>11</v>
      </c>
      <c r="I37" s="39"/>
      <c r="J37" s="164" t="s">
        <v>14</v>
      </c>
      <c r="K37" s="164" t="s">
        <v>11</v>
      </c>
      <c r="L37" s="165"/>
      <c r="M37" s="169" t="s">
        <v>15</v>
      </c>
      <c r="N37" s="39"/>
    </row>
    <row r="38" spans="1:15" ht="166.75" customHeight="1">
      <c r="A38" s="149" t="s">
        <v>236</v>
      </c>
      <c r="B38" s="298" t="s">
        <v>452</v>
      </c>
      <c r="C38" s="55"/>
      <c r="D38" s="149" t="s">
        <v>102</v>
      </c>
      <c r="E38" s="43" t="s">
        <v>142</v>
      </c>
      <c r="F38" s="33"/>
      <c r="G38" s="151" t="s">
        <v>512</v>
      </c>
      <c r="H38" s="43" t="s">
        <v>201</v>
      </c>
      <c r="I38" s="51"/>
      <c r="J38" s="152" t="s">
        <v>464</v>
      </c>
      <c r="K38" s="44" t="s">
        <v>143</v>
      </c>
      <c r="L38" s="305"/>
      <c r="M38" s="152" t="s">
        <v>513</v>
      </c>
      <c r="N38" s="43" t="s">
        <v>202</v>
      </c>
      <c r="O38" s="51"/>
    </row>
    <row r="39" spans="1:15" ht="102.5" customHeight="1">
      <c r="A39" s="152" t="s">
        <v>399</v>
      </c>
      <c r="B39" s="43" t="s">
        <v>247</v>
      </c>
      <c r="C39" s="33"/>
      <c r="D39" s="60"/>
      <c r="E39" s="33"/>
      <c r="F39" s="33"/>
      <c r="G39" s="151" t="s">
        <v>458</v>
      </c>
      <c r="H39" s="43" t="s">
        <v>197</v>
      </c>
      <c r="I39" s="33"/>
      <c r="J39" s="151" t="s">
        <v>281</v>
      </c>
      <c r="K39" s="44" t="s">
        <v>209</v>
      </c>
      <c r="L39" s="310"/>
      <c r="M39" s="152" t="s">
        <v>249</v>
      </c>
      <c r="N39" s="305" t="s">
        <v>204</v>
      </c>
    </row>
    <row r="40" spans="1:15" ht="102.5" customHeight="1">
      <c r="A40" s="151" t="s">
        <v>183</v>
      </c>
      <c r="B40" s="303" t="s">
        <v>474</v>
      </c>
      <c r="C40" s="57"/>
      <c r="D40" s="60"/>
      <c r="E40" s="33"/>
      <c r="F40" s="33"/>
      <c r="G40" s="60"/>
      <c r="H40" s="33"/>
      <c r="J40" s="152" t="s">
        <v>162</v>
      </c>
      <c r="K40" s="305" t="s">
        <v>146</v>
      </c>
      <c r="L40" s="310"/>
      <c r="M40" s="51"/>
      <c r="N40" s="306"/>
    </row>
    <row r="41" spans="1:15" ht="102.5" customHeight="1">
      <c r="A41" s="149" t="s">
        <v>45</v>
      </c>
      <c r="B41" s="43" t="s">
        <v>46</v>
      </c>
      <c r="C41" s="51"/>
      <c r="D41" s="60"/>
      <c r="F41" s="33"/>
      <c r="G41" s="60"/>
      <c r="H41" s="51"/>
      <c r="I41" s="51"/>
      <c r="J41" s="51"/>
      <c r="K41" s="51"/>
      <c r="L41" s="51"/>
      <c r="M41" s="51"/>
      <c r="N41" s="51"/>
    </row>
    <row r="42" spans="1:15" ht="102.5" customHeight="1">
      <c r="A42" s="149" t="s">
        <v>214</v>
      </c>
      <c r="B42" s="43" t="s">
        <v>196</v>
      </c>
      <c r="C42" s="51"/>
      <c r="D42" s="60"/>
      <c r="F42" s="33"/>
      <c r="G42" s="60"/>
      <c r="H42" s="51"/>
      <c r="I42" s="51"/>
      <c r="J42" s="51"/>
      <c r="K42" s="51"/>
      <c r="L42" s="51"/>
      <c r="M42" s="51"/>
      <c r="N42" s="51"/>
    </row>
    <row r="43" spans="1:15" ht="102.5" customHeight="1">
      <c r="A43" s="157"/>
      <c r="B43" s="45"/>
      <c r="C43" s="51"/>
      <c r="D43" s="60"/>
      <c r="F43" s="33"/>
      <c r="G43" s="60"/>
      <c r="H43" s="51"/>
      <c r="I43" s="51"/>
      <c r="J43" s="51"/>
      <c r="K43" s="51"/>
      <c r="L43" s="51"/>
      <c r="M43" s="51"/>
      <c r="N43" s="51"/>
    </row>
    <row r="44" spans="1:15" ht="69" customHeight="1">
      <c r="A44" s="60"/>
      <c r="B44" s="33"/>
      <c r="C44" s="51"/>
      <c r="D44" s="60"/>
      <c r="E44" s="33"/>
      <c r="G44" s="60"/>
      <c r="H44" s="51"/>
      <c r="I44" s="51"/>
      <c r="J44" s="33"/>
      <c r="K44" s="51"/>
      <c r="L44" s="51"/>
      <c r="M44" s="51"/>
      <c r="N44" s="51"/>
    </row>
    <row r="45" spans="1:15" ht="112.75" customHeight="1">
      <c r="A45" s="358" t="s">
        <v>419</v>
      </c>
      <c r="B45" s="358"/>
      <c r="C45" s="358"/>
      <c r="D45" s="358"/>
      <c r="E45" s="51"/>
      <c r="F45" s="51"/>
      <c r="G45" s="51"/>
      <c r="H45" s="51"/>
      <c r="I45" s="51"/>
      <c r="J45" s="51"/>
      <c r="K45" s="51"/>
      <c r="L45" s="51"/>
      <c r="M45" s="51"/>
    </row>
    <row r="46" spans="1:15" ht="43.5" customHeight="1" thickBot="1">
      <c r="A46" s="49"/>
      <c r="B46" s="54"/>
      <c r="C46" s="54"/>
      <c r="D46" s="51"/>
      <c r="E46" s="51"/>
      <c r="F46" s="51"/>
      <c r="G46" s="51"/>
      <c r="H46" s="51"/>
      <c r="I46" s="51"/>
      <c r="J46" s="51"/>
      <c r="K46" s="51"/>
      <c r="L46" s="51"/>
      <c r="M46" s="51"/>
    </row>
    <row r="47" spans="1:15" ht="45" customHeight="1" thickBot="1">
      <c r="A47" s="37" t="s">
        <v>10</v>
      </c>
      <c r="B47" s="37" t="s">
        <v>11</v>
      </c>
      <c r="C47" s="38"/>
      <c r="D47" s="165" t="s">
        <v>12</v>
      </c>
      <c r="E47" s="39" t="s">
        <v>11</v>
      </c>
      <c r="F47" s="40"/>
      <c r="G47" s="41" t="s">
        <v>13</v>
      </c>
      <c r="H47" s="39" t="s">
        <v>11</v>
      </c>
      <c r="I47" s="39"/>
      <c r="J47" s="37" t="s">
        <v>14</v>
      </c>
      <c r="K47" s="37" t="s">
        <v>11</v>
      </c>
      <c r="L47" s="38"/>
      <c r="M47" s="42" t="s">
        <v>15</v>
      </c>
      <c r="N47" s="39"/>
    </row>
    <row r="48" spans="1:15" ht="175.25" customHeight="1">
      <c r="A48" s="152" t="s">
        <v>282</v>
      </c>
      <c r="B48" s="299" t="s">
        <v>453</v>
      </c>
      <c r="C48" s="57"/>
      <c r="D48" s="152" t="s">
        <v>462</v>
      </c>
      <c r="E48" s="307" t="s">
        <v>199</v>
      </c>
      <c r="F48" s="51"/>
      <c r="G48" s="152" t="s">
        <v>512</v>
      </c>
      <c r="H48" s="43" t="s">
        <v>201</v>
      </c>
      <c r="I48" s="51"/>
      <c r="J48" s="56" t="s">
        <v>464</v>
      </c>
      <c r="K48" s="44" t="s">
        <v>143</v>
      </c>
      <c r="L48" s="51"/>
      <c r="M48" s="56" t="s">
        <v>489</v>
      </c>
      <c r="N48" s="306" t="s">
        <v>200</v>
      </c>
      <c r="O48" s="51"/>
    </row>
    <row r="49" spans="1:15" ht="99.5" customHeight="1">
      <c r="A49" s="152" t="s">
        <v>456</v>
      </c>
      <c r="B49" s="308" t="s">
        <v>148</v>
      </c>
      <c r="C49" s="58"/>
      <c r="D49" s="152" t="s">
        <v>102</v>
      </c>
      <c r="E49" s="307" t="s">
        <v>142</v>
      </c>
      <c r="F49" s="33"/>
      <c r="G49" s="33"/>
      <c r="H49" s="33"/>
      <c r="J49" s="151" t="s">
        <v>212</v>
      </c>
      <c r="K49" s="44" t="s">
        <v>209</v>
      </c>
      <c r="L49" s="51"/>
      <c r="M49" s="150" t="s">
        <v>513</v>
      </c>
      <c r="N49" s="43" t="s">
        <v>202</v>
      </c>
      <c r="O49" s="51"/>
    </row>
    <row r="50" spans="1:15" ht="99.5" customHeight="1">
      <c r="A50" s="151" t="s">
        <v>475</v>
      </c>
      <c r="B50" s="303" t="s">
        <v>476</v>
      </c>
      <c r="C50" s="57"/>
      <c r="D50" s="152" t="s">
        <v>211</v>
      </c>
      <c r="E50" s="45" t="s">
        <v>51</v>
      </c>
      <c r="F50" s="33"/>
      <c r="G50" s="51"/>
      <c r="H50" s="51"/>
      <c r="I50" s="51"/>
      <c r="J50" s="152" t="s">
        <v>162</v>
      </c>
      <c r="K50" s="305" t="s">
        <v>146</v>
      </c>
      <c r="M50" s="152" t="s">
        <v>249</v>
      </c>
      <c r="N50" s="305" t="s">
        <v>204</v>
      </c>
    </row>
    <row r="51" spans="1:15" ht="99.5" customHeight="1">
      <c r="A51" s="152" t="s">
        <v>108</v>
      </c>
      <c r="B51" s="309" t="s">
        <v>103</v>
      </c>
      <c r="C51" s="57"/>
      <c r="D51" s="60"/>
      <c r="E51" s="33"/>
      <c r="G51" s="51"/>
      <c r="H51" s="51"/>
      <c r="I51" s="51"/>
      <c r="J51" s="51"/>
      <c r="M51" s="51"/>
      <c r="N51" s="51"/>
    </row>
    <row r="52" spans="1:15" ht="99.5" customHeight="1">
      <c r="A52" s="149" t="s">
        <v>45</v>
      </c>
      <c r="B52" s="308" t="s">
        <v>46</v>
      </c>
      <c r="C52" s="51"/>
      <c r="D52" s="60"/>
      <c r="E52" s="33"/>
      <c r="F52" s="51"/>
      <c r="G52" s="51"/>
      <c r="H52" s="33"/>
      <c r="I52" s="51"/>
      <c r="J52" s="51"/>
      <c r="M52" s="51"/>
      <c r="N52" s="51"/>
    </row>
    <row r="53" spans="1:15" ht="99.5" customHeight="1">
      <c r="A53" s="152" t="s">
        <v>113</v>
      </c>
      <c r="B53" s="308"/>
      <c r="C53" s="51"/>
      <c r="D53" s="60"/>
      <c r="E53" s="33"/>
      <c r="F53" s="51"/>
      <c r="G53" s="51"/>
      <c r="H53" s="51"/>
      <c r="I53" s="51"/>
      <c r="J53" s="148"/>
      <c r="M53" s="51"/>
      <c r="N53" s="51"/>
    </row>
    <row r="54" spans="1:15" ht="69" customHeight="1">
      <c r="A54" s="152" t="s">
        <v>150</v>
      </c>
      <c r="B54" s="308" t="s">
        <v>149</v>
      </c>
      <c r="C54" s="51"/>
      <c r="D54" s="60"/>
      <c r="E54" s="33"/>
      <c r="F54" s="51"/>
      <c r="G54" s="51"/>
      <c r="H54" s="51"/>
      <c r="I54" s="51"/>
      <c r="J54" s="148"/>
      <c r="M54" s="51"/>
      <c r="N54" s="51"/>
    </row>
    <row r="55" spans="1:15" ht="50.5" customHeight="1">
      <c r="A55" s="170" t="s">
        <v>272</v>
      </c>
      <c r="B55" s="60"/>
      <c r="C55" s="60"/>
      <c r="D55" s="33"/>
      <c r="E55" s="33"/>
      <c r="F55" s="51"/>
      <c r="G55" s="51"/>
      <c r="H55" s="51"/>
      <c r="I55" s="51"/>
      <c r="J55" s="51"/>
      <c r="K55" s="51"/>
      <c r="L55" s="51"/>
      <c r="M55" s="51"/>
    </row>
    <row r="56" spans="1:15" s="54" customFormat="1" ht="31.25" customHeight="1">
      <c r="A56" s="59" t="s">
        <v>271</v>
      </c>
      <c r="B56" s="59"/>
      <c r="C56" s="59"/>
      <c r="D56" s="61"/>
      <c r="E56" s="61"/>
      <c r="F56" s="61"/>
      <c r="G56" s="61"/>
      <c r="H56" s="61"/>
      <c r="I56" s="61"/>
      <c r="J56" s="61"/>
      <c r="K56" s="61"/>
      <c r="L56" s="61"/>
      <c r="M56" s="61"/>
      <c r="N56" s="62"/>
    </row>
    <row r="57" spans="1:15" ht="20">
      <c r="A57" s="171"/>
    </row>
  </sheetData>
  <sheetProtection algorithmName="SHA-512" hashValue="frqvnoSzIGz/+Dggw2Ho1v+qFpDM9kKOhVTgTin3Ggf+GnRxa3VMoWIOqMtx5cLRhMA8KwjcB8rEkD/BohTc+g==" saltValue="gaa+kAXhFZkneMDZHkIjsw==" spinCount="100000" sheet="1" objects="1" scenarios="1"/>
  <mergeCells count="5">
    <mergeCell ref="A1:A3"/>
    <mergeCell ref="A35:D35"/>
    <mergeCell ref="A45:D45"/>
    <mergeCell ref="A26:D26"/>
    <mergeCell ref="A5:D5"/>
  </mergeCells>
  <pageMargins left="0.25" right="0.25" top="0.75" bottom="0.75" header="0.3" footer="0.3"/>
  <pageSetup paperSize="9" scale="27" fitToHeight="0" orientation="portrait" r:id="rId1"/>
  <headerFooter alignWithMargins="0">
    <oddFooter>&amp;R_x000D_&amp;1#&amp;"Arial"&amp;10&amp;K000000 Confidential C</oddFooter>
  </headerFooter>
  <rowBreaks count="1" manualBreakCount="1">
    <brk id="34"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875D8-427D-4D8F-BFC3-2881F5B44C02}">
  <dimension ref="A1:R122"/>
  <sheetViews>
    <sheetView zoomScale="115" zoomScaleNormal="115" workbookViewId="0">
      <selection activeCell="Q16" sqref="Q16"/>
    </sheetView>
  </sheetViews>
  <sheetFormatPr baseColWidth="10" defaultColWidth="8.83203125" defaultRowHeight="13"/>
  <sheetData>
    <row r="1" spans="1:18">
      <c r="A1" s="138"/>
      <c r="B1" s="107"/>
      <c r="C1" s="107"/>
      <c r="D1" s="107"/>
      <c r="E1" s="107"/>
      <c r="F1" s="107"/>
      <c r="G1" s="107"/>
      <c r="H1" s="107"/>
      <c r="I1" s="107"/>
      <c r="J1" s="107"/>
      <c r="K1" s="107"/>
      <c r="L1" s="107"/>
      <c r="M1" s="107"/>
      <c r="N1" s="107"/>
      <c r="O1" s="107"/>
      <c r="P1" s="107"/>
      <c r="Q1" s="107"/>
      <c r="R1" s="107"/>
    </row>
    <row r="2" spans="1:18">
      <c r="A2" s="107"/>
      <c r="B2" s="107"/>
      <c r="C2" s="107"/>
      <c r="D2" s="107"/>
      <c r="E2" s="107"/>
      <c r="F2" s="107"/>
      <c r="G2" s="107"/>
      <c r="H2" s="107"/>
      <c r="I2" s="107"/>
      <c r="J2" s="107"/>
      <c r="K2" s="107"/>
      <c r="L2" s="107"/>
      <c r="M2" s="107"/>
      <c r="N2" s="107"/>
      <c r="O2" s="107"/>
      <c r="P2" s="107"/>
      <c r="Q2" s="107"/>
      <c r="R2" s="107"/>
    </row>
    <row r="3" spans="1:18">
      <c r="A3" s="107"/>
      <c r="B3" s="107"/>
      <c r="C3" s="107"/>
      <c r="D3" s="107"/>
      <c r="E3" s="107"/>
      <c r="F3" s="107"/>
      <c r="G3" s="107"/>
      <c r="H3" s="107"/>
      <c r="I3" s="107"/>
      <c r="J3" s="107"/>
      <c r="K3" s="107"/>
      <c r="L3" s="107"/>
      <c r="M3" s="107"/>
      <c r="N3" s="107"/>
      <c r="O3" s="107"/>
      <c r="P3" s="107"/>
      <c r="Q3" s="107"/>
      <c r="R3" s="107"/>
    </row>
    <row r="4" spans="1:18">
      <c r="A4" s="107"/>
      <c r="B4" s="107"/>
      <c r="C4" s="107"/>
      <c r="D4" s="107"/>
      <c r="E4" s="107"/>
      <c r="F4" s="107"/>
      <c r="G4" s="107"/>
      <c r="H4" s="107"/>
      <c r="I4" s="107"/>
      <c r="J4" s="107"/>
      <c r="K4" s="107"/>
      <c r="L4" s="107"/>
      <c r="M4" s="107"/>
      <c r="N4" s="107"/>
      <c r="O4" s="107"/>
      <c r="P4" s="107"/>
      <c r="Q4" s="107"/>
      <c r="R4" s="107"/>
    </row>
    <row r="5" spans="1:18">
      <c r="A5" s="107"/>
      <c r="B5" s="107"/>
      <c r="C5" s="107"/>
      <c r="D5" s="107"/>
      <c r="E5" s="107"/>
      <c r="F5" s="107"/>
      <c r="G5" s="107"/>
      <c r="H5" s="107"/>
      <c r="I5" s="107"/>
      <c r="J5" s="107"/>
      <c r="K5" s="107"/>
      <c r="L5" s="107"/>
      <c r="M5" s="107"/>
      <c r="N5" s="107"/>
      <c r="O5" s="107"/>
      <c r="P5" s="107"/>
      <c r="Q5" s="107"/>
      <c r="R5" s="107"/>
    </row>
    <row r="6" spans="1:18">
      <c r="A6" s="107"/>
      <c r="B6" s="107"/>
      <c r="C6" s="107"/>
      <c r="D6" s="107"/>
      <c r="E6" s="107"/>
      <c r="F6" s="107"/>
      <c r="G6" s="107"/>
      <c r="H6" s="107"/>
      <c r="I6" s="107"/>
      <c r="J6" s="107"/>
      <c r="K6" s="107"/>
      <c r="L6" s="107"/>
      <c r="M6" s="107"/>
      <c r="N6" s="107"/>
      <c r="O6" s="107"/>
      <c r="P6" s="107"/>
      <c r="Q6" s="107"/>
      <c r="R6" s="107"/>
    </row>
    <row r="7" spans="1:18">
      <c r="A7" s="107"/>
      <c r="B7" s="107"/>
      <c r="C7" s="107"/>
      <c r="D7" s="107"/>
      <c r="E7" s="107"/>
      <c r="F7" s="107"/>
      <c r="G7" s="107"/>
      <c r="H7" s="107"/>
      <c r="I7" s="107"/>
      <c r="J7" s="107"/>
      <c r="K7" s="107"/>
      <c r="L7" s="107"/>
      <c r="M7" s="107"/>
      <c r="N7" s="107"/>
      <c r="O7" s="107"/>
      <c r="P7" s="107"/>
      <c r="Q7" s="107"/>
      <c r="R7" s="107"/>
    </row>
    <row r="8" spans="1:18">
      <c r="A8" s="107"/>
      <c r="B8" s="107"/>
      <c r="C8" s="107"/>
      <c r="D8" s="107"/>
      <c r="E8" s="107"/>
      <c r="F8" s="107"/>
      <c r="G8" s="107"/>
      <c r="H8" s="107"/>
      <c r="I8" s="107"/>
      <c r="J8" s="107"/>
      <c r="K8" s="107"/>
      <c r="L8" s="107"/>
      <c r="M8" s="107"/>
      <c r="N8" s="107"/>
      <c r="O8" s="107"/>
      <c r="P8" s="107"/>
      <c r="Q8" s="107"/>
      <c r="R8" s="107"/>
    </row>
    <row r="9" spans="1:18">
      <c r="A9" s="107"/>
      <c r="B9" s="107"/>
      <c r="C9" s="107"/>
      <c r="D9" s="107"/>
      <c r="E9" s="107"/>
      <c r="F9" s="107"/>
      <c r="G9" s="107"/>
      <c r="H9" s="107"/>
      <c r="I9" s="107"/>
      <c r="J9" s="107"/>
      <c r="K9" s="107"/>
      <c r="L9" s="107"/>
      <c r="M9" s="107"/>
      <c r="N9" s="107"/>
      <c r="O9" s="107"/>
      <c r="P9" s="107"/>
      <c r="Q9" s="107"/>
      <c r="R9" s="107"/>
    </row>
    <row r="10" spans="1:18">
      <c r="A10" s="107"/>
      <c r="B10" s="107"/>
      <c r="C10" s="107"/>
      <c r="D10" s="107"/>
      <c r="E10" s="107"/>
      <c r="F10" s="107"/>
      <c r="G10" s="107"/>
      <c r="H10" s="107"/>
      <c r="I10" s="107"/>
      <c r="J10" s="107"/>
      <c r="K10" s="107"/>
      <c r="L10" s="107"/>
      <c r="M10" s="107"/>
      <c r="N10" s="107"/>
      <c r="O10" s="107"/>
      <c r="P10" s="107"/>
      <c r="Q10" s="107"/>
      <c r="R10" s="107"/>
    </row>
    <row r="11" spans="1:18">
      <c r="A11" s="107"/>
      <c r="B11" s="107"/>
      <c r="C11" s="107"/>
      <c r="D11" s="107"/>
      <c r="E11" s="107"/>
      <c r="F11" s="107"/>
      <c r="G11" s="107"/>
      <c r="H11" s="107"/>
      <c r="I11" s="107"/>
      <c r="J11" s="107"/>
      <c r="K11" s="107"/>
      <c r="L11" s="107"/>
      <c r="M11" s="107"/>
      <c r="N11" s="107"/>
      <c r="O11" s="107"/>
      <c r="P11" s="107"/>
      <c r="Q11" s="107"/>
      <c r="R11" s="107"/>
    </row>
    <row r="12" spans="1:18">
      <c r="A12" s="107"/>
      <c r="B12" s="107"/>
      <c r="C12" s="107"/>
      <c r="D12" s="107"/>
      <c r="E12" s="107"/>
      <c r="F12" s="107"/>
      <c r="G12" s="107"/>
      <c r="H12" s="107"/>
      <c r="I12" s="107"/>
      <c r="J12" s="107"/>
      <c r="K12" s="107"/>
      <c r="L12" s="107"/>
      <c r="M12" s="107"/>
      <c r="N12" s="107"/>
      <c r="O12" s="107"/>
      <c r="P12" s="107"/>
      <c r="Q12" s="107"/>
      <c r="R12" s="107"/>
    </row>
    <row r="13" spans="1:18">
      <c r="A13" s="107"/>
      <c r="B13" s="107"/>
      <c r="C13" s="107"/>
      <c r="D13" s="107"/>
      <c r="E13" s="107"/>
      <c r="F13" s="107"/>
      <c r="G13" s="107"/>
      <c r="H13" s="107"/>
      <c r="I13" s="107"/>
      <c r="J13" s="107"/>
      <c r="K13" s="107"/>
      <c r="L13" s="107"/>
      <c r="M13" s="107"/>
      <c r="N13" s="107"/>
      <c r="O13" s="107"/>
      <c r="P13" s="107"/>
      <c r="Q13" s="107"/>
      <c r="R13" s="107"/>
    </row>
    <row r="14" spans="1:18">
      <c r="A14" s="107"/>
      <c r="B14" s="107"/>
      <c r="C14" s="107"/>
      <c r="D14" s="107"/>
      <c r="E14" s="107"/>
      <c r="F14" s="107"/>
      <c r="G14" s="107"/>
      <c r="H14" s="107"/>
      <c r="I14" s="107"/>
      <c r="J14" s="107"/>
      <c r="K14" s="107"/>
      <c r="L14" s="107"/>
      <c r="M14" s="107"/>
      <c r="N14" s="107"/>
      <c r="O14" s="107"/>
      <c r="P14" s="107"/>
      <c r="Q14" s="107"/>
      <c r="R14" s="107"/>
    </row>
    <row r="15" spans="1:18">
      <c r="A15" s="107"/>
      <c r="B15" s="107"/>
      <c r="C15" s="107"/>
      <c r="D15" s="107"/>
      <c r="E15" s="107"/>
      <c r="F15" s="107"/>
      <c r="G15" s="107"/>
      <c r="H15" s="107"/>
      <c r="I15" s="107"/>
      <c r="J15" s="107"/>
      <c r="K15" s="107"/>
      <c r="L15" s="107"/>
      <c r="M15" s="107"/>
      <c r="N15" s="107"/>
      <c r="O15" s="107"/>
      <c r="P15" s="107"/>
      <c r="Q15" s="107"/>
      <c r="R15" s="107"/>
    </row>
    <row r="16" spans="1:18">
      <c r="A16" s="107"/>
      <c r="B16" s="107"/>
      <c r="C16" s="107"/>
      <c r="D16" s="107"/>
      <c r="E16" s="107"/>
      <c r="F16" s="107"/>
      <c r="G16" s="107"/>
      <c r="H16" s="107"/>
      <c r="I16" s="107"/>
      <c r="J16" s="107"/>
      <c r="K16" s="107"/>
      <c r="L16" s="107"/>
      <c r="M16" s="107"/>
      <c r="N16" s="107"/>
      <c r="O16" s="107"/>
      <c r="P16" s="107"/>
      <c r="Q16" s="107"/>
      <c r="R16" s="107"/>
    </row>
    <row r="17" spans="1:18">
      <c r="A17" s="107"/>
      <c r="B17" s="107"/>
      <c r="C17" s="107"/>
      <c r="D17" s="107"/>
      <c r="E17" s="107"/>
      <c r="F17" s="107"/>
      <c r="G17" s="107"/>
      <c r="H17" s="107"/>
      <c r="I17" s="107"/>
      <c r="J17" s="107"/>
      <c r="K17" s="107"/>
      <c r="L17" s="107"/>
      <c r="M17" s="107"/>
      <c r="N17" s="107"/>
      <c r="O17" s="107"/>
      <c r="P17" s="107"/>
      <c r="Q17" s="107"/>
      <c r="R17" s="107"/>
    </row>
    <row r="18" spans="1:18">
      <c r="A18" s="107"/>
      <c r="B18" s="107"/>
      <c r="C18" s="107"/>
      <c r="D18" s="107"/>
      <c r="E18" s="107"/>
      <c r="F18" s="107"/>
      <c r="G18" s="107"/>
      <c r="H18" s="107"/>
      <c r="I18" s="107"/>
      <c r="J18" s="107"/>
      <c r="K18" s="107"/>
      <c r="L18" s="107"/>
      <c r="M18" s="107"/>
      <c r="N18" s="107"/>
      <c r="O18" s="107"/>
      <c r="P18" s="107"/>
      <c r="Q18" s="107"/>
      <c r="R18" s="107"/>
    </row>
    <row r="19" spans="1:18">
      <c r="A19" s="107"/>
      <c r="B19" s="107"/>
      <c r="C19" s="107"/>
      <c r="D19" s="107"/>
      <c r="E19" s="107"/>
      <c r="F19" s="107"/>
      <c r="G19" s="107"/>
      <c r="H19" s="107"/>
      <c r="I19" s="107"/>
      <c r="J19" s="107"/>
      <c r="K19" s="107"/>
      <c r="L19" s="107"/>
      <c r="M19" s="107"/>
      <c r="N19" s="107"/>
      <c r="O19" s="107"/>
      <c r="P19" s="107"/>
      <c r="Q19" s="107"/>
      <c r="R19" s="107"/>
    </row>
    <row r="20" spans="1:18">
      <c r="A20" s="107"/>
      <c r="B20" s="107"/>
      <c r="C20" s="107"/>
      <c r="D20" s="107"/>
      <c r="E20" s="107"/>
      <c r="F20" s="107"/>
      <c r="G20" s="107"/>
      <c r="H20" s="107"/>
      <c r="I20" s="107"/>
      <c r="J20" s="107"/>
      <c r="K20" s="107"/>
      <c r="L20" s="107"/>
      <c r="M20" s="107"/>
      <c r="N20" s="107"/>
      <c r="O20" s="107"/>
      <c r="P20" s="107"/>
      <c r="Q20" s="107"/>
      <c r="R20" s="107"/>
    </row>
    <row r="21" spans="1:18">
      <c r="A21" s="107"/>
      <c r="B21" s="107"/>
      <c r="C21" s="107"/>
      <c r="D21" s="107"/>
      <c r="E21" s="107"/>
      <c r="F21" s="107"/>
      <c r="G21" s="107"/>
      <c r="H21" s="107"/>
      <c r="I21" s="107"/>
      <c r="J21" s="107"/>
      <c r="K21" s="107"/>
      <c r="L21" s="107"/>
      <c r="M21" s="107"/>
      <c r="N21" s="107"/>
      <c r="O21" s="107"/>
      <c r="P21" s="107"/>
      <c r="Q21" s="107"/>
      <c r="R21" s="107"/>
    </row>
    <row r="22" spans="1:18">
      <c r="A22" s="107"/>
      <c r="B22" s="107"/>
      <c r="C22" s="107"/>
      <c r="D22" s="107"/>
      <c r="E22" s="107"/>
      <c r="F22" s="107"/>
      <c r="G22" s="107"/>
      <c r="H22" s="107"/>
      <c r="I22" s="107"/>
      <c r="J22" s="107"/>
      <c r="K22" s="107"/>
      <c r="L22" s="107"/>
      <c r="M22" s="107"/>
      <c r="N22" s="107"/>
      <c r="O22" s="107"/>
      <c r="P22" s="107"/>
      <c r="Q22" s="107"/>
      <c r="R22" s="107"/>
    </row>
    <row r="23" spans="1:18">
      <c r="A23" s="107"/>
      <c r="B23" s="107"/>
      <c r="C23" s="107"/>
      <c r="D23" s="107"/>
      <c r="E23" s="107"/>
      <c r="F23" s="107"/>
      <c r="G23" s="107"/>
      <c r="H23" s="107"/>
      <c r="I23" s="107"/>
      <c r="J23" s="107"/>
      <c r="K23" s="107"/>
      <c r="L23" s="107"/>
      <c r="M23" s="107"/>
      <c r="N23" s="107"/>
      <c r="O23" s="107"/>
      <c r="P23" s="107"/>
      <c r="Q23" s="107"/>
      <c r="R23" s="107"/>
    </row>
    <row r="24" spans="1:18">
      <c r="A24" s="107"/>
      <c r="B24" s="107"/>
      <c r="C24" s="107"/>
      <c r="D24" s="107"/>
      <c r="E24" s="107"/>
      <c r="F24" s="107"/>
      <c r="G24" s="107"/>
      <c r="H24" s="107"/>
      <c r="I24" s="107"/>
      <c r="J24" s="107"/>
      <c r="K24" s="107"/>
      <c r="L24" s="107"/>
      <c r="M24" s="107"/>
      <c r="N24" s="107"/>
      <c r="O24" s="107"/>
      <c r="P24" s="107"/>
      <c r="Q24" s="107"/>
      <c r="R24" s="107"/>
    </row>
    <row r="25" spans="1:18">
      <c r="A25" s="107"/>
      <c r="B25" s="107"/>
      <c r="C25" s="107"/>
      <c r="D25" s="107"/>
      <c r="E25" s="107"/>
      <c r="F25" s="107"/>
      <c r="G25" s="107"/>
      <c r="H25" s="107"/>
      <c r="I25" s="107"/>
      <c r="J25" s="107"/>
      <c r="K25" s="107"/>
      <c r="L25" s="107"/>
      <c r="M25" s="107"/>
      <c r="N25" s="107"/>
      <c r="O25" s="107"/>
      <c r="P25" s="107"/>
      <c r="Q25" s="107"/>
      <c r="R25" s="107"/>
    </row>
    <row r="26" spans="1:18">
      <c r="A26" s="107"/>
      <c r="B26" s="107"/>
      <c r="C26" s="107"/>
      <c r="D26" s="107"/>
      <c r="E26" s="107"/>
      <c r="F26" s="107"/>
      <c r="G26" s="107"/>
      <c r="H26" s="107"/>
      <c r="I26" s="107"/>
      <c r="J26" s="107"/>
      <c r="K26" s="107"/>
      <c r="L26" s="107"/>
      <c r="M26" s="107"/>
      <c r="N26" s="107"/>
      <c r="O26" s="107"/>
      <c r="P26" s="107"/>
      <c r="Q26" s="107"/>
      <c r="R26" s="107"/>
    </row>
    <row r="27" spans="1:18">
      <c r="A27" s="107"/>
      <c r="B27" s="107"/>
      <c r="C27" s="107"/>
      <c r="D27" s="107"/>
      <c r="E27" s="107"/>
      <c r="F27" s="107"/>
      <c r="G27" s="107"/>
      <c r="H27" s="107"/>
      <c r="I27" s="107"/>
      <c r="J27" s="107"/>
      <c r="K27" s="107"/>
      <c r="L27" s="107"/>
      <c r="M27" s="107"/>
      <c r="N27" s="107"/>
      <c r="O27" s="107"/>
      <c r="P27" s="107"/>
      <c r="Q27" s="107"/>
      <c r="R27" s="107"/>
    </row>
    <row r="28" spans="1:18">
      <c r="A28" s="107"/>
      <c r="B28" s="107"/>
      <c r="C28" s="107"/>
      <c r="D28" s="107"/>
      <c r="E28" s="107"/>
      <c r="F28" s="107"/>
      <c r="G28" s="107"/>
      <c r="H28" s="107"/>
      <c r="I28" s="107"/>
      <c r="J28" s="107"/>
      <c r="K28" s="107"/>
      <c r="L28" s="107"/>
      <c r="M28" s="107"/>
      <c r="N28" s="107"/>
      <c r="O28" s="107"/>
      <c r="P28" s="107"/>
      <c r="Q28" s="107"/>
      <c r="R28" s="107"/>
    </row>
    <row r="29" spans="1:18">
      <c r="A29" s="107"/>
      <c r="B29" s="107"/>
      <c r="C29" s="107"/>
      <c r="D29" s="107"/>
      <c r="E29" s="107"/>
      <c r="F29" s="107"/>
      <c r="G29" s="107"/>
      <c r="H29" s="107"/>
      <c r="I29" s="107"/>
      <c r="J29" s="107"/>
      <c r="K29" s="107"/>
      <c r="L29" s="107"/>
      <c r="M29" s="107"/>
      <c r="N29" s="107"/>
      <c r="O29" s="107"/>
      <c r="P29" s="107"/>
      <c r="Q29" s="107"/>
      <c r="R29" s="107"/>
    </row>
    <row r="30" spans="1:18">
      <c r="A30" s="107"/>
      <c r="B30" s="107"/>
      <c r="C30" s="107"/>
      <c r="D30" s="107"/>
      <c r="E30" s="107"/>
      <c r="F30" s="107"/>
      <c r="G30" s="107"/>
      <c r="H30" s="107"/>
      <c r="I30" s="107"/>
      <c r="J30" s="107"/>
      <c r="K30" s="107"/>
      <c r="L30" s="107"/>
      <c r="M30" s="107"/>
      <c r="N30" s="107"/>
      <c r="O30" s="107"/>
      <c r="P30" s="107"/>
      <c r="Q30" s="107"/>
      <c r="R30" s="107"/>
    </row>
    <row r="31" spans="1:18">
      <c r="A31" s="107"/>
      <c r="B31" s="107"/>
      <c r="C31" s="107"/>
      <c r="D31" s="107"/>
      <c r="E31" s="107"/>
      <c r="F31" s="107"/>
      <c r="G31" s="107"/>
      <c r="H31" s="107"/>
      <c r="I31" s="107"/>
      <c r="J31" s="107"/>
      <c r="K31" s="107"/>
      <c r="L31" s="107"/>
      <c r="M31" s="107"/>
      <c r="N31" s="107"/>
      <c r="O31" s="107"/>
      <c r="P31" s="107"/>
      <c r="Q31" s="107"/>
      <c r="R31" s="107"/>
    </row>
    <row r="32" spans="1:18">
      <c r="A32" s="107"/>
      <c r="B32" s="107"/>
      <c r="C32" s="107"/>
      <c r="D32" s="107"/>
      <c r="E32" s="107"/>
      <c r="F32" s="107"/>
      <c r="G32" s="107"/>
      <c r="H32" s="107"/>
      <c r="I32" s="107"/>
      <c r="J32" s="107"/>
      <c r="K32" s="107"/>
      <c r="L32" s="107"/>
      <c r="M32" s="107"/>
      <c r="N32" s="107"/>
      <c r="O32" s="107"/>
      <c r="P32" s="107"/>
      <c r="Q32" s="107"/>
      <c r="R32" s="107"/>
    </row>
    <row r="33" spans="1:18">
      <c r="A33" s="107"/>
      <c r="B33" s="107"/>
      <c r="C33" s="107"/>
      <c r="D33" s="107"/>
      <c r="E33" s="107"/>
      <c r="F33" s="107"/>
      <c r="G33" s="107"/>
      <c r="H33" s="107"/>
      <c r="I33" s="107"/>
      <c r="J33" s="107"/>
      <c r="K33" s="107"/>
      <c r="L33" s="107"/>
      <c r="M33" s="107"/>
      <c r="N33" s="107"/>
      <c r="O33" s="107"/>
      <c r="P33" s="107"/>
      <c r="Q33" s="107"/>
      <c r="R33" s="107"/>
    </row>
    <row r="34" spans="1:18">
      <c r="A34" s="107"/>
      <c r="B34" s="107"/>
      <c r="C34" s="107"/>
      <c r="D34" s="107"/>
      <c r="E34" s="107"/>
      <c r="F34" s="107"/>
      <c r="G34" s="107"/>
      <c r="H34" s="107"/>
      <c r="I34" s="107"/>
      <c r="J34" s="107"/>
      <c r="K34" s="107"/>
      <c r="L34" s="107"/>
      <c r="M34" s="107"/>
      <c r="N34" s="107"/>
      <c r="O34" s="107"/>
      <c r="P34" s="107"/>
      <c r="Q34" s="107"/>
      <c r="R34" s="107"/>
    </row>
    <row r="35" spans="1:18">
      <c r="A35" s="107"/>
      <c r="B35" s="107"/>
      <c r="C35" s="107"/>
      <c r="D35" s="107"/>
      <c r="E35" s="107"/>
      <c r="F35" s="107"/>
      <c r="G35" s="107"/>
      <c r="H35" s="107"/>
      <c r="I35" s="107"/>
      <c r="J35" s="107"/>
      <c r="K35" s="107"/>
      <c r="L35" s="107"/>
      <c r="M35" s="107"/>
      <c r="N35" s="107"/>
      <c r="O35" s="107"/>
      <c r="P35" s="107"/>
      <c r="Q35" s="107"/>
      <c r="R35" s="107"/>
    </row>
    <row r="36" spans="1:18">
      <c r="A36" s="107"/>
      <c r="B36" s="107"/>
      <c r="C36" s="107"/>
      <c r="D36" s="107"/>
      <c r="E36" s="107"/>
      <c r="F36" s="107"/>
      <c r="G36" s="107"/>
      <c r="H36" s="107"/>
      <c r="I36" s="107"/>
      <c r="J36" s="107"/>
      <c r="K36" s="107"/>
      <c r="L36" s="107"/>
      <c r="M36" s="107"/>
      <c r="N36" s="107"/>
      <c r="O36" s="107"/>
      <c r="P36" s="107"/>
      <c r="Q36" s="107"/>
      <c r="R36" s="107"/>
    </row>
    <row r="37" spans="1:18">
      <c r="A37" s="107"/>
      <c r="B37" s="107"/>
      <c r="C37" s="107"/>
      <c r="D37" s="107"/>
      <c r="E37" s="107"/>
      <c r="F37" s="107"/>
      <c r="G37" s="107"/>
      <c r="H37" s="107"/>
      <c r="I37" s="107"/>
      <c r="J37" s="107"/>
      <c r="K37" s="107"/>
      <c r="L37" s="107"/>
      <c r="M37" s="107"/>
      <c r="N37" s="107"/>
      <c r="O37" s="107"/>
      <c r="P37" s="107"/>
      <c r="Q37" s="107"/>
      <c r="R37" s="107"/>
    </row>
    <row r="38" spans="1:18">
      <c r="A38" s="107"/>
      <c r="B38" s="107"/>
      <c r="C38" s="107"/>
      <c r="D38" s="107"/>
      <c r="E38" s="107"/>
      <c r="F38" s="107"/>
      <c r="G38" s="107"/>
      <c r="H38" s="107"/>
      <c r="I38" s="107"/>
      <c r="J38" s="107"/>
      <c r="K38" s="107"/>
      <c r="L38" s="107"/>
      <c r="M38" s="107"/>
      <c r="N38" s="107"/>
      <c r="O38" s="107"/>
      <c r="P38" s="107"/>
      <c r="Q38" s="107"/>
      <c r="R38" s="107"/>
    </row>
    <row r="39" spans="1:18">
      <c r="A39" s="107"/>
      <c r="B39" s="107"/>
      <c r="C39" s="107"/>
      <c r="D39" s="107"/>
      <c r="E39" s="107"/>
      <c r="F39" s="107"/>
      <c r="G39" s="107"/>
      <c r="H39" s="107"/>
      <c r="I39" s="107"/>
      <c r="J39" s="107"/>
      <c r="K39" s="107"/>
      <c r="L39" s="107"/>
      <c r="M39" s="107"/>
      <c r="N39" s="107"/>
      <c r="O39" s="107"/>
      <c r="P39" s="107"/>
      <c r="Q39" s="107"/>
      <c r="R39" s="107"/>
    </row>
    <row r="40" spans="1:18">
      <c r="A40" s="107"/>
      <c r="B40" s="107"/>
      <c r="C40" s="107"/>
      <c r="D40" s="107"/>
      <c r="E40" s="107"/>
      <c r="F40" s="107"/>
      <c r="G40" s="107"/>
      <c r="H40" s="107"/>
      <c r="I40" s="107"/>
      <c r="J40" s="107"/>
      <c r="K40" s="107"/>
      <c r="L40" s="107"/>
      <c r="M40" s="107"/>
      <c r="N40" s="107"/>
      <c r="O40" s="107"/>
      <c r="P40" s="107"/>
      <c r="Q40" s="107"/>
      <c r="R40" s="107"/>
    </row>
    <row r="41" spans="1:18">
      <c r="A41" s="107"/>
      <c r="B41" s="107"/>
      <c r="C41" s="107"/>
      <c r="D41" s="107"/>
      <c r="E41" s="107"/>
      <c r="F41" s="107"/>
      <c r="G41" s="107"/>
      <c r="H41" s="107"/>
      <c r="I41" s="107"/>
      <c r="J41" s="107"/>
      <c r="K41" s="107"/>
      <c r="L41" s="107"/>
      <c r="M41" s="107"/>
      <c r="N41" s="107"/>
      <c r="O41" s="107"/>
      <c r="P41" s="107"/>
      <c r="Q41" s="107"/>
      <c r="R41" s="107"/>
    </row>
    <row r="42" spans="1:18">
      <c r="A42" s="107"/>
      <c r="B42" s="107"/>
      <c r="C42" s="107"/>
      <c r="D42" s="107"/>
      <c r="E42" s="107"/>
      <c r="F42" s="107"/>
      <c r="G42" s="107"/>
      <c r="H42" s="107"/>
      <c r="I42" s="107"/>
      <c r="J42" s="107"/>
      <c r="K42" s="107"/>
      <c r="L42" s="107"/>
      <c r="M42" s="107"/>
      <c r="N42" s="107"/>
      <c r="O42" s="107"/>
      <c r="P42" s="107"/>
      <c r="Q42" s="107"/>
      <c r="R42" s="107"/>
    </row>
    <row r="43" spans="1:18">
      <c r="A43" s="107"/>
      <c r="B43" s="107"/>
      <c r="C43" s="107"/>
      <c r="D43" s="107"/>
      <c r="E43" s="107"/>
      <c r="F43" s="107"/>
      <c r="G43" s="107"/>
      <c r="H43" s="107"/>
      <c r="I43" s="107"/>
      <c r="J43" s="107"/>
      <c r="K43" s="107"/>
      <c r="L43" s="107"/>
      <c r="M43" s="107"/>
      <c r="N43" s="107"/>
      <c r="O43" s="107"/>
      <c r="P43" s="107"/>
      <c r="Q43" s="107"/>
      <c r="R43" s="107"/>
    </row>
    <row r="44" spans="1:18">
      <c r="A44" s="107"/>
      <c r="B44" s="107"/>
      <c r="C44" s="107"/>
      <c r="D44" s="107"/>
      <c r="E44" s="107"/>
      <c r="F44" s="107"/>
      <c r="G44" s="107"/>
      <c r="H44" s="107"/>
      <c r="I44" s="107"/>
      <c r="J44" s="107"/>
      <c r="K44" s="107"/>
      <c r="L44" s="107"/>
      <c r="M44" s="107"/>
      <c r="N44" s="107"/>
      <c r="O44" s="107"/>
      <c r="P44" s="107"/>
      <c r="Q44" s="107"/>
      <c r="R44" s="107"/>
    </row>
    <row r="45" spans="1:18">
      <c r="A45" s="107"/>
      <c r="B45" s="107"/>
      <c r="C45" s="107"/>
      <c r="D45" s="107"/>
      <c r="E45" s="107"/>
      <c r="F45" s="107"/>
      <c r="G45" s="107"/>
      <c r="H45" s="107"/>
      <c r="I45" s="107"/>
      <c r="J45" s="107"/>
      <c r="K45" s="107"/>
      <c r="L45" s="107"/>
      <c r="M45" s="107"/>
      <c r="N45" s="107"/>
      <c r="O45" s="107"/>
      <c r="P45" s="107"/>
      <c r="Q45" s="107"/>
      <c r="R45" s="107"/>
    </row>
    <row r="46" spans="1:18">
      <c r="A46" s="107"/>
      <c r="B46" s="107"/>
      <c r="C46" s="107"/>
      <c r="D46" s="107"/>
      <c r="E46" s="107"/>
      <c r="F46" s="107"/>
      <c r="G46" s="107"/>
      <c r="H46" s="107"/>
      <c r="I46" s="107"/>
      <c r="J46" s="107"/>
      <c r="K46" s="107"/>
      <c r="L46" s="107"/>
      <c r="M46" s="107"/>
      <c r="N46" s="107"/>
      <c r="O46" s="107"/>
      <c r="P46" s="107"/>
      <c r="Q46" s="107"/>
      <c r="R46" s="107"/>
    </row>
    <row r="47" spans="1:18">
      <c r="A47" s="107"/>
      <c r="B47" s="107"/>
      <c r="C47" s="107"/>
      <c r="D47" s="107"/>
      <c r="E47" s="107"/>
      <c r="F47" s="107"/>
      <c r="G47" s="107"/>
      <c r="H47" s="107"/>
      <c r="I47" s="107"/>
      <c r="J47" s="107"/>
      <c r="K47" s="107"/>
      <c r="L47" s="107"/>
      <c r="M47" s="107"/>
      <c r="N47" s="107"/>
      <c r="O47" s="107"/>
      <c r="P47" s="107"/>
      <c r="Q47" s="107"/>
      <c r="R47" s="107"/>
    </row>
    <row r="48" spans="1:18">
      <c r="A48" s="107"/>
      <c r="B48" s="107"/>
      <c r="C48" s="107"/>
      <c r="D48" s="107"/>
      <c r="E48" s="107"/>
      <c r="F48" s="107"/>
      <c r="G48" s="107"/>
      <c r="H48" s="107"/>
      <c r="I48" s="107"/>
      <c r="J48" s="107"/>
      <c r="K48" s="107"/>
      <c r="L48" s="107"/>
      <c r="M48" s="107"/>
      <c r="N48" s="107"/>
      <c r="O48" s="107"/>
      <c r="P48" s="107"/>
      <c r="Q48" s="107"/>
      <c r="R48" s="107"/>
    </row>
    <row r="49" spans="1:18">
      <c r="A49" s="107"/>
      <c r="B49" s="107"/>
      <c r="C49" s="107"/>
      <c r="D49" s="107"/>
      <c r="E49" s="107"/>
      <c r="F49" s="107"/>
      <c r="G49" s="107"/>
      <c r="H49" s="107"/>
      <c r="I49" s="107"/>
      <c r="J49" s="107"/>
      <c r="K49" s="107"/>
      <c r="L49" s="107"/>
      <c r="M49" s="107"/>
      <c r="N49" s="107"/>
      <c r="O49" s="107"/>
      <c r="P49" s="107"/>
      <c r="Q49" s="107"/>
      <c r="R49" s="107"/>
    </row>
    <row r="50" spans="1:18">
      <c r="A50" s="107"/>
      <c r="B50" s="107"/>
      <c r="C50" s="107"/>
      <c r="D50" s="107"/>
      <c r="E50" s="107"/>
      <c r="F50" s="107"/>
      <c r="G50" s="107"/>
      <c r="H50" s="107"/>
      <c r="I50" s="107"/>
      <c r="J50" s="107"/>
      <c r="K50" s="107"/>
      <c r="L50" s="107"/>
      <c r="M50" s="107"/>
      <c r="N50" s="107"/>
      <c r="O50" s="107"/>
      <c r="P50" s="107"/>
      <c r="Q50" s="107"/>
      <c r="R50" s="107"/>
    </row>
    <row r="51" spans="1:18">
      <c r="A51" s="107"/>
      <c r="B51" s="107"/>
      <c r="C51" s="107"/>
      <c r="D51" s="107"/>
      <c r="E51" s="107"/>
      <c r="F51" s="107"/>
      <c r="G51" s="107"/>
      <c r="H51" s="107"/>
      <c r="I51" s="107"/>
      <c r="J51" s="107"/>
      <c r="K51" s="107"/>
      <c r="L51" s="107"/>
      <c r="M51" s="107"/>
      <c r="N51" s="107"/>
      <c r="O51" s="107"/>
      <c r="P51" s="107"/>
      <c r="Q51" s="107"/>
      <c r="R51" s="107"/>
    </row>
    <row r="52" spans="1:18">
      <c r="A52" s="107"/>
      <c r="B52" s="107"/>
      <c r="C52" s="107"/>
      <c r="D52" s="107"/>
      <c r="E52" s="107"/>
      <c r="F52" s="107"/>
      <c r="G52" s="107"/>
      <c r="H52" s="107"/>
      <c r="I52" s="107"/>
      <c r="J52" s="107"/>
      <c r="K52" s="107"/>
      <c r="L52" s="107"/>
      <c r="M52" s="107"/>
      <c r="N52" s="107"/>
      <c r="O52" s="107"/>
      <c r="P52" s="107"/>
      <c r="Q52" s="107"/>
      <c r="R52" s="107"/>
    </row>
    <row r="53" spans="1:18">
      <c r="A53" s="107"/>
      <c r="B53" s="107"/>
      <c r="C53" s="107"/>
      <c r="D53" s="107"/>
      <c r="E53" s="107"/>
      <c r="F53" s="107"/>
      <c r="G53" s="107"/>
      <c r="H53" s="107"/>
      <c r="I53" s="107"/>
      <c r="J53" s="107"/>
      <c r="K53" s="107"/>
      <c r="L53" s="107"/>
      <c r="M53" s="107"/>
      <c r="N53" s="107"/>
      <c r="O53" s="107"/>
      <c r="P53" s="107"/>
      <c r="Q53" s="107"/>
      <c r="R53" s="107"/>
    </row>
    <row r="54" spans="1:18">
      <c r="A54" s="107"/>
      <c r="B54" s="107"/>
      <c r="C54" s="107"/>
      <c r="D54" s="107"/>
      <c r="E54" s="107"/>
      <c r="F54" s="107"/>
      <c r="G54" s="107"/>
      <c r="H54" s="107"/>
      <c r="I54" s="107"/>
      <c r="J54" s="107"/>
      <c r="K54" s="107"/>
      <c r="L54" s="107"/>
      <c r="M54" s="107"/>
      <c r="N54" s="107"/>
      <c r="O54" s="107"/>
      <c r="P54" s="107"/>
      <c r="Q54" s="107"/>
      <c r="R54" s="107"/>
    </row>
    <row r="55" spans="1:18">
      <c r="A55" s="107"/>
      <c r="B55" s="107"/>
      <c r="C55" s="107"/>
      <c r="D55" s="107"/>
      <c r="E55" s="107"/>
      <c r="F55" s="107"/>
      <c r="G55" s="107"/>
      <c r="H55" s="107"/>
      <c r="I55" s="107"/>
      <c r="J55" s="107"/>
      <c r="K55" s="107"/>
      <c r="L55" s="107"/>
      <c r="M55" s="107"/>
      <c r="N55" s="107"/>
      <c r="O55" s="107"/>
      <c r="P55" s="107"/>
      <c r="Q55" s="107"/>
      <c r="R55" s="107"/>
    </row>
    <row r="56" spans="1:18">
      <c r="A56" s="107"/>
      <c r="B56" s="107"/>
      <c r="C56" s="107"/>
      <c r="D56" s="107"/>
      <c r="E56" s="107"/>
      <c r="F56" s="107"/>
      <c r="G56" s="107"/>
      <c r="H56" s="107"/>
      <c r="I56" s="107"/>
      <c r="J56" s="107"/>
      <c r="K56" s="107"/>
      <c r="L56" s="107"/>
      <c r="M56" s="107"/>
      <c r="N56" s="107"/>
      <c r="O56" s="107"/>
      <c r="P56" s="107"/>
      <c r="Q56" s="107"/>
      <c r="R56" s="107"/>
    </row>
    <row r="57" spans="1:18">
      <c r="A57" s="107"/>
      <c r="B57" s="107"/>
      <c r="C57" s="107"/>
      <c r="D57" s="107"/>
      <c r="E57" s="107"/>
      <c r="F57" s="107"/>
      <c r="G57" s="107"/>
      <c r="H57" s="107"/>
      <c r="I57" s="107"/>
      <c r="J57" s="107"/>
      <c r="K57" s="107"/>
      <c r="L57" s="107"/>
      <c r="M57" s="107"/>
      <c r="N57" s="107"/>
      <c r="O57" s="107"/>
      <c r="P57" s="107"/>
      <c r="Q57" s="107"/>
      <c r="R57" s="107"/>
    </row>
    <row r="58" spans="1:18">
      <c r="A58" s="107"/>
      <c r="B58" s="107"/>
      <c r="C58" s="107"/>
      <c r="D58" s="107"/>
      <c r="E58" s="107"/>
      <c r="F58" s="107"/>
      <c r="G58" s="107"/>
      <c r="H58" s="107"/>
      <c r="I58" s="107"/>
      <c r="J58" s="107"/>
      <c r="K58" s="107"/>
      <c r="L58" s="107"/>
      <c r="M58" s="107"/>
      <c r="N58" s="107"/>
      <c r="O58" s="107"/>
      <c r="P58" s="107"/>
      <c r="Q58" s="107"/>
      <c r="R58" s="107"/>
    </row>
    <row r="59" spans="1:18">
      <c r="A59" s="107"/>
      <c r="B59" s="107"/>
      <c r="C59" s="107"/>
      <c r="D59" s="107"/>
      <c r="E59" s="107"/>
      <c r="F59" s="107"/>
      <c r="G59" s="107"/>
      <c r="H59" s="107"/>
      <c r="I59" s="107"/>
      <c r="J59" s="107"/>
      <c r="K59" s="107"/>
      <c r="L59" s="107"/>
      <c r="M59" s="107"/>
      <c r="N59" s="107"/>
      <c r="O59" s="107"/>
      <c r="P59" s="107"/>
      <c r="Q59" s="107"/>
      <c r="R59" s="107"/>
    </row>
    <row r="60" spans="1:18">
      <c r="A60" s="107"/>
      <c r="B60" s="107"/>
      <c r="C60" s="107"/>
      <c r="D60" s="107"/>
      <c r="E60" s="107"/>
      <c r="F60" s="107"/>
      <c r="G60" s="107"/>
      <c r="H60" s="107"/>
      <c r="I60" s="107"/>
      <c r="J60" s="107"/>
      <c r="K60" s="107"/>
      <c r="L60" s="107"/>
      <c r="M60" s="107"/>
      <c r="N60" s="107"/>
      <c r="O60" s="107"/>
      <c r="P60" s="107"/>
      <c r="Q60" s="107"/>
      <c r="R60" s="107"/>
    </row>
    <row r="61" spans="1:18">
      <c r="A61" s="107"/>
      <c r="B61" s="107"/>
      <c r="C61" s="107"/>
      <c r="D61" s="107"/>
      <c r="E61" s="107"/>
      <c r="F61" s="107"/>
      <c r="G61" s="107"/>
      <c r="H61" s="107"/>
      <c r="I61" s="107"/>
      <c r="J61" s="107"/>
      <c r="K61" s="107"/>
      <c r="L61" s="107"/>
      <c r="M61" s="107"/>
      <c r="N61" s="107"/>
      <c r="O61" s="107"/>
      <c r="P61" s="107"/>
      <c r="Q61" s="107"/>
      <c r="R61" s="107"/>
    </row>
    <row r="62" spans="1:18">
      <c r="A62" s="107"/>
      <c r="B62" s="107"/>
      <c r="C62" s="107"/>
      <c r="D62" s="107"/>
      <c r="E62" s="107"/>
      <c r="F62" s="107"/>
      <c r="G62" s="107"/>
      <c r="H62" s="107"/>
      <c r="I62" s="107"/>
      <c r="J62" s="107"/>
      <c r="K62" s="107"/>
      <c r="L62" s="107"/>
      <c r="M62" s="107"/>
      <c r="N62" s="107"/>
      <c r="O62" s="107"/>
      <c r="P62" s="107"/>
      <c r="Q62" s="107"/>
      <c r="R62" s="107"/>
    </row>
    <row r="63" spans="1:18">
      <c r="A63" s="107"/>
      <c r="B63" s="107"/>
      <c r="C63" s="107"/>
      <c r="D63" s="107"/>
      <c r="E63" s="107"/>
      <c r="F63" s="107"/>
      <c r="G63" s="107"/>
      <c r="H63" s="107"/>
      <c r="I63" s="107"/>
      <c r="J63" s="107"/>
      <c r="K63" s="107"/>
      <c r="L63" s="107"/>
      <c r="M63" s="107"/>
      <c r="N63" s="107"/>
      <c r="O63" s="107"/>
      <c r="P63" s="107"/>
      <c r="Q63" s="107"/>
      <c r="R63" s="107"/>
    </row>
    <row r="64" spans="1:18">
      <c r="A64" s="107"/>
      <c r="B64" s="107"/>
      <c r="C64" s="107"/>
      <c r="D64" s="107"/>
      <c r="E64" s="107"/>
      <c r="F64" s="107"/>
      <c r="G64" s="107"/>
      <c r="H64" s="107"/>
      <c r="I64" s="107"/>
      <c r="J64" s="107"/>
      <c r="K64" s="107"/>
      <c r="L64" s="107"/>
      <c r="M64" s="107"/>
      <c r="N64" s="107"/>
      <c r="O64" s="107"/>
      <c r="P64" s="107"/>
      <c r="Q64" s="107"/>
      <c r="R64" s="107"/>
    </row>
    <row r="65" spans="1:18">
      <c r="A65" s="107"/>
      <c r="B65" s="107"/>
      <c r="C65" s="107"/>
      <c r="D65" s="107"/>
      <c r="E65" s="107"/>
      <c r="F65" s="107"/>
      <c r="G65" s="107"/>
      <c r="H65" s="107"/>
      <c r="I65" s="107"/>
      <c r="J65" s="107"/>
      <c r="K65" s="107"/>
      <c r="L65" s="107"/>
      <c r="M65" s="107"/>
      <c r="N65" s="107"/>
      <c r="O65" s="107"/>
      <c r="P65" s="107"/>
      <c r="Q65" s="107"/>
      <c r="R65" s="107"/>
    </row>
    <row r="66" spans="1:18">
      <c r="A66" s="107"/>
      <c r="B66" s="107"/>
      <c r="C66" s="107"/>
      <c r="D66" s="107"/>
      <c r="E66" s="107"/>
      <c r="F66" s="107"/>
      <c r="G66" s="107"/>
      <c r="H66" s="107"/>
      <c r="I66" s="107"/>
      <c r="J66" s="107"/>
      <c r="K66" s="107"/>
      <c r="L66" s="107"/>
      <c r="M66" s="107"/>
      <c r="N66" s="107"/>
      <c r="O66" s="107"/>
      <c r="P66" s="107"/>
      <c r="Q66" s="107"/>
      <c r="R66" s="107"/>
    </row>
    <row r="67" spans="1:18">
      <c r="A67" s="107"/>
      <c r="B67" s="107"/>
      <c r="C67" s="107"/>
      <c r="D67" s="107"/>
      <c r="E67" s="107"/>
      <c r="F67" s="107"/>
      <c r="G67" s="107"/>
      <c r="H67" s="107"/>
      <c r="I67" s="107"/>
      <c r="J67" s="107"/>
      <c r="K67" s="107"/>
      <c r="L67" s="107"/>
      <c r="M67" s="107"/>
      <c r="N67" s="107"/>
      <c r="O67" s="107"/>
      <c r="P67" s="107"/>
      <c r="Q67" s="107"/>
      <c r="R67" s="107"/>
    </row>
    <row r="68" spans="1:18">
      <c r="A68" s="107"/>
      <c r="B68" s="107"/>
      <c r="C68" s="107"/>
      <c r="D68" s="107"/>
      <c r="E68" s="107"/>
      <c r="F68" s="107"/>
      <c r="G68" s="107"/>
      <c r="H68" s="107"/>
      <c r="I68" s="107"/>
      <c r="J68" s="107"/>
      <c r="K68" s="107"/>
      <c r="L68" s="107"/>
      <c r="M68" s="107"/>
      <c r="N68" s="107"/>
      <c r="O68" s="107"/>
      <c r="P68" s="107"/>
      <c r="Q68" s="107"/>
      <c r="R68" s="107"/>
    </row>
    <row r="69" spans="1:18">
      <c r="A69" s="107"/>
      <c r="B69" s="107"/>
      <c r="C69" s="107"/>
      <c r="D69" s="107"/>
      <c r="E69" s="107"/>
      <c r="F69" s="107"/>
      <c r="G69" s="107"/>
      <c r="H69" s="107"/>
      <c r="I69" s="107"/>
      <c r="J69" s="107"/>
      <c r="K69" s="107"/>
      <c r="L69" s="107"/>
      <c r="M69" s="107"/>
      <c r="N69" s="107"/>
      <c r="O69" s="107"/>
      <c r="P69" s="107"/>
      <c r="Q69" s="107"/>
      <c r="R69" s="107"/>
    </row>
    <row r="70" spans="1:18">
      <c r="A70" s="107"/>
      <c r="B70" s="107"/>
      <c r="C70" s="107"/>
      <c r="D70" s="107"/>
      <c r="E70" s="107"/>
      <c r="F70" s="107"/>
      <c r="G70" s="107"/>
      <c r="H70" s="107"/>
      <c r="I70" s="107"/>
      <c r="J70" s="107"/>
      <c r="K70" s="107"/>
      <c r="L70" s="107"/>
      <c r="M70" s="107"/>
      <c r="N70" s="107"/>
      <c r="O70" s="107"/>
      <c r="P70" s="107"/>
      <c r="Q70" s="107"/>
      <c r="R70" s="107"/>
    </row>
    <row r="71" spans="1:18">
      <c r="A71" s="107"/>
      <c r="B71" s="107"/>
      <c r="C71" s="107"/>
      <c r="D71" s="107"/>
      <c r="E71" s="107"/>
      <c r="F71" s="107"/>
      <c r="G71" s="107"/>
      <c r="H71" s="107"/>
      <c r="I71" s="107"/>
      <c r="J71" s="107"/>
      <c r="K71" s="107"/>
      <c r="L71" s="107"/>
      <c r="M71" s="107"/>
      <c r="N71" s="107"/>
      <c r="O71" s="107"/>
      <c r="P71" s="107"/>
      <c r="Q71" s="107"/>
      <c r="R71" s="107"/>
    </row>
    <row r="72" spans="1:18">
      <c r="A72" s="107"/>
      <c r="B72" s="107"/>
      <c r="C72" s="107"/>
      <c r="D72" s="107"/>
      <c r="E72" s="107"/>
      <c r="F72" s="107"/>
      <c r="G72" s="107"/>
      <c r="H72" s="107"/>
      <c r="I72" s="107"/>
      <c r="J72" s="107"/>
      <c r="K72" s="107"/>
      <c r="L72" s="107"/>
      <c r="M72" s="107"/>
      <c r="N72" s="107"/>
      <c r="O72" s="107"/>
      <c r="P72" s="107"/>
      <c r="Q72" s="107"/>
      <c r="R72" s="107"/>
    </row>
    <row r="73" spans="1:18">
      <c r="A73" s="107"/>
      <c r="B73" s="107"/>
      <c r="C73" s="107"/>
      <c r="D73" s="107"/>
      <c r="E73" s="107"/>
      <c r="F73" s="107"/>
      <c r="G73" s="107"/>
      <c r="H73" s="107"/>
      <c r="I73" s="107"/>
      <c r="J73" s="107"/>
      <c r="K73" s="107"/>
      <c r="L73" s="107"/>
      <c r="M73" s="107"/>
      <c r="N73" s="107"/>
      <c r="O73" s="107"/>
      <c r="P73" s="107"/>
      <c r="Q73" s="107"/>
      <c r="R73" s="107"/>
    </row>
    <row r="74" spans="1:18">
      <c r="A74" s="107"/>
      <c r="B74" s="107"/>
      <c r="C74" s="107"/>
      <c r="D74" s="107"/>
      <c r="E74" s="107"/>
      <c r="F74" s="107"/>
      <c r="G74" s="107"/>
      <c r="H74" s="107"/>
      <c r="I74" s="107"/>
      <c r="J74" s="107"/>
      <c r="K74" s="107"/>
      <c r="L74" s="107"/>
      <c r="M74" s="107"/>
      <c r="N74" s="107"/>
      <c r="O74" s="107"/>
      <c r="P74" s="107"/>
      <c r="Q74" s="107"/>
      <c r="R74" s="107"/>
    </row>
    <row r="75" spans="1:18">
      <c r="A75" s="107"/>
      <c r="B75" s="107"/>
      <c r="C75" s="107"/>
      <c r="D75" s="107"/>
      <c r="E75" s="107"/>
      <c r="F75" s="107"/>
      <c r="G75" s="107"/>
      <c r="H75" s="107"/>
      <c r="I75" s="107"/>
      <c r="J75" s="107"/>
      <c r="K75" s="107"/>
      <c r="L75" s="107"/>
      <c r="M75" s="107"/>
      <c r="N75" s="107"/>
      <c r="O75" s="107"/>
      <c r="P75" s="107"/>
      <c r="Q75" s="107"/>
      <c r="R75" s="107"/>
    </row>
    <row r="76" spans="1:18">
      <c r="A76" s="107"/>
      <c r="B76" s="107"/>
      <c r="C76" s="107"/>
      <c r="D76" s="107"/>
      <c r="E76" s="107"/>
      <c r="F76" s="107"/>
      <c r="G76" s="107"/>
      <c r="H76" s="107"/>
      <c r="I76" s="107"/>
      <c r="J76" s="107"/>
      <c r="K76" s="107"/>
      <c r="L76" s="107"/>
      <c r="M76" s="107"/>
      <c r="N76" s="107"/>
      <c r="O76" s="107"/>
      <c r="P76" s="107"/>
      <c r="Q76" s="107"/>
      <c r="R76" s="107"/>
    </row>
    <row r="77" spans="1:18">
      <c r="A77" s="107"/>
      <c r="B77" s="107"/>
      <c r="C77" s="107"/>
      <c r="D77" s="107"/>
      <c r="E77" s="107"/>
      <c r="F77" s="107"/>
      <c r="G77" s="107"/>
      <c r="H77" s="107"/>
      <c r="I77" s="107"/>
      <c r="J77" s="107"/>
      <c r="K77" s="107"/>
      <c r="L77" s="107"/>
      <c r="M77" s="107"/>
      <c r="N77" s="107"/>
      <c r="O77" s="107"/>
      <c r="P77" s="107"/>
      <c r="Q77" s="107"/>
      <c r="R77" s="107"/>
    </row>
    <row r="78" spans="1:18">
      <c r="A78" s="107"/>
      <c r="B78" s="107"/>
      <c r="C78" s="107"/>
      <c r="D78" s="107"/>
      <c r="E78" s="107"/>
      <c r="F78" s="107"/>
      <c r="G78" s="107"/>
      <c r="H78" s="107"/>
      <c r="I78" s="107"/>
      <c r="J78" s="107"/>
      <c r="K78" s="107"/>
      <c r="L78" s="107"/>
      <c r="M78" s="107"/>
      <c r="N78" s="107"/>
      <c r="O78" s="107"/>
      <c r="P78" s="107"/>
      <c r="Q78" s="107"/>
      <c r="R78" s="107"/>
    </row>
    <row r="79" spans="1:18">
      <c r="A79" s="107"/>
      <c r="B79" s="107"/>
      <c r="C79" s="107"/>
      <c r="D79" s="107"/>
      <c r="E79" s="107"/>
      <c r="F79" s="107"/>
      <c r="G79" s="107"/>
      <c r="H79" s="107"/>
      <c r="I79" s="107"/>
      <c r="J79" s="107"/>
      <c r="K79" s="107"/>
      <c r="L79" s="107"/>
      <c r="M79" s="107"/>
      <c r="N79" s="107"/>
      <c r="O79" s="107"/>
      <c r="P79" s="107"/>
      <c r="Q79" s="107"/>
      <c r="R79" s="107"/>
    </row>
    <row r="80" spans="1:18">
      <c r="A80" s="107"/>
      <c r="B80" s="107"/>
      <c r="C80" s="107"/>
      <c r="D80" s="107"/>
      <c r="E80" s="107"/>
      <c r="F80" s="107"/>
      <c r="G80" s="107"/>
      <c r="H80" s="107"/>
      <c r="I80" s="107"/>
      <c r="J80" s="107"/>
      <c r="K80" s="107"/>
      <c r="L80" s="107"/>
      <c r="M80" s="107"/>
      <c r="N80" s="107"/>
      <c r="O80" s="107"/>
      <c r="P80" s="107"/>
      <c r="Q80" s="107"/>
      <c r="R80" s="107"/>
    </row>
    <row r="81" spans="1:18">
      <c r="A81" s="107"/>
      <c r="B81" s="107"/>
      <c r="C81" s="107"/>
      <c r="D81" s="107"/>
      <c r="E81" s="107"/>
      <c r="F81" s="107"/>
      <c r="G81" s="107"/>
      <c r="H81" s="107"/>
      <c r="I81" s="107"/>
      <c r="J81" s="107"/>
      <c r="K81" s="107"/>
      <c r="L81" s="107"/>
      <c r="M81" s="107"/>
      <c r="N81" s="107"/>
      <c r="O81" s="107"/>
      <c r="P81" s="107"/>
      <c r="Q81" s="107"/>
      <c r="R81" s="107"/>
    </row>
    <row r="82" spans="1:18">
      <c r="A82" s="107"/>
      <c r="B82" s="107"/>
      <c r="C82" s="107"/>
      <c r="D82" s="107"/>
      <c r="E82" s="107"/>
      <c r="F82" s="107"/>
      <c r="G82" s="107"/>
      <c r="H82" s="107"/>
      <c r="I82" s="107"/>
      <c r="J82" s="107"/>
      <c r="K82" s="107"/>
      <c r="L82" s="107"/>
      <c r="M82" s="107"/>
      <c r="N82" s="107"/>
      <c r="O82" s="107"/>
      <c r="P82" s="107"/>
      <c r="Q82" s="107"/>
      <c r="R82" s="107"/>
    </row>
    <row r="83" spans="1:18">
      <c r="A83" s="107"/>
      <c r="B83" s="107"/>
      <c r="C83" s="107"/>
      <c r="D83" s="107"/>
      <c r="E83" s="107"/>
      <c r="F83" s="107"/>
      <c r="G83" s="107"/>
      <c r="H83" s="107"/>
      <c r="I83" s="107"/>
      <c r="J83" s="107"/>
      <c r="K83" s="107"/>
      <c r="L83" s="107"/>
      <c r="M83" s="107"/>
      <c r="N83" s="107"/>
      <c r="O83" s="107"/>
      <c r="P83" s="107"/>
      <c r="Q83" s="107"/>
      <c r="R83" s="107"/>
    </row>
    <row r="84" spans="1:18">
      <c r="A84" s="107"/>
      <c r="B84" s="107"/>
      <c r="C84" s="107"/>
      <c r="D84" s="107"/>
      <c r="E84" s="107"/>
      <c r="F84" s="107"/>
      <c r="G84" s="107"/>
      <c r="H84" s="107"/>
      <c r="I84" s="107"/>
      <c r="J84" s="107"/>
      <c r="K84" s="107"/>
      <c r="L84" s="107"/>
      <c r="M84" s="107"/>
      <c r="N84" s="107"/>
      <c r="O84" s="107"/>
      <c r="P84" s="107"/>
      <c r="Q84" s="107"/>
      <c r="R84" s="107"/>
    </row>
    <row r="85" spans="1:18">
      <c r="A85" s="107"/>
      <c r="B85" s="107"/>
      <c r="C85" s="107"/>
      <c r="D85" s="107"/>
      <c r="E85" s="107"/>
      <c r="F85" s="107"/>
      <c r="G85" s="107"/>
      <c r="H85" s="107"/>
      <c r="I85" s="107"/>
      <c r="J85" s="107"/>
      <c r="K85" s="107"/>
      <c r="L85" s="107"/>
      <c r="M85" s="107"/>
      <c r="N85" s="107"/>
      <c r="O85" s="107"/>
      <c r="P85" s="107"/>
      <c r="Q85" s="107"/>
      <c r="R85" s="107"/>
    </row>
    <row r="86" spans="1:18">
      <c r="A86" s="107"/>
      <c r="B86" s="107"/>
      <c r="C86" s="107"/>
      <c r="D86" s="107"/>
      <c r="E86" s="107"/>
      <c r="F86" s="107"/>
      <c r="G86" s="107"/>
      <c r="H86" s="107"/>
      <c r="I86" s="107"/>
      <c r="J86" s="107"/>
      <c r="K86" s="107"/>
      <c r="L86" s="107"/>
      <c r="M86" s="107"/>
      <c r="N86" s="107"/>
      <c r="O86" s="107"/>
      <c r="P86" s="107"/>
      <c r="Q86" s="107"/>
      <c r="R86" s="107"/>
    </row>
    <row r="87" spans="1:18">
      <c r="A87" s="107"/>
      <c r="B87" s="107"/>
      <c r="C87" s="107"/>
      <c r="D87" s="107"/>
      <c r="E87" s="107"/>
      <c r="F87" s="107"/>
      <c r="G87" s="107"/>
      <c r="H87" s="107"/>
      <c r="I87" s="107"/>
      <c r="J87" s="107"/>
      <c r="K87" s="107"/>
      <c r="L87" s="107"/>
      <c r="M87" s="107"/>
      <c r="N87" s="107"/>
      <c r="O87" s="107"/>
      <c r="P87" s="107"/>
      <c r="Q87" s="107"/>
      <c r="R87" s="107"/>
    </row>
    <row r="88" spans="1:18">
      <c r="A88" s="107"/>
      <c r="B88" s="107"/>
      <c r="C88" s="107"/>
      <c r="D88" s="107"/>
      <c r="E88" s="107"/>
      <c r="F88" s="107"/>
      <c r="G88" s="107"/>
      <c r="H88" s="107"/>
      <c r="I88" s="107"/>
      <c r="J88" s="107"/>
      <c r="K88" s="107"/>
      <c r="L88" s="107"/>
      <c r="M88" s="107"/>
      <c r="N88" s="107"/>
      <c r="O88" s="107"/>
      <c r="P88" s="107"/>
      <c r="Q88" s="107"/>
      <c r="R88" s="107"/>
    </row>
    <row r="89" spans="1:18">
      <c r="A89" s="107"/>
      <c r="B89" s="107"/>
      <c r="C89" s="107"/>
      <c r="D89" s="107"/>
      <c r="E89" s="107"/>
      <c r="F89" s="107"/>
      <c r="G89" s="107"/>
      <c r="H89" s="107"/>
      <c r="I89" s="107"/>
      <c r="J89" s="107"/>
      <c r="K89" s="107"/>
      <c r="L89" s="107"/>
      <c r="M89" s="107"/>
      <c r="N89" s="107"/>
      <c r="O89" s="107"/>
      <c r="P89" s="107"/>
      <c r="Q89" s="107"/>
      <c r="R89" s="107"/>
    </row>
    <row r="90" spans="1:18">
      <c r="A90" s="107"/>
      <c r="B90" s="107"/>
      <c r="C90" s="107"/>
      <c r="D90" s="107"/>
      <c r="E90" s="107"/>
      <c r="F90" s="107"/>
      <c r="G90" s="107"/>
      <c r="H90" s="107"/>
      <c r="I90" s="107"/>
      <c r="J90" s="107"/>
      <c r="K90" s="107"/>
      <c r="L90" s="107"/>
      <c r="M90" s="107"/>
      <c r="N90" s="107"/>
      <c r="O90" s="107"/>
      <c r="P90" s="107"/>
      <c r="Q90" s="107"/>
      <c r="R90" s="107"/>
    </row>
    <row r="91" spans="1:18">
      <c r="A91" s="107"/>
      <c r="B91" s="107"/>
      <c r="C91" s="107"/>
      <c r="D91" s="107"/>
      <c r="E91" s="107"/>
      <c r="F91" s="107"/>
      <c r="G91" s="107"/>
      <c r="H91" s="107"/>
      <c r="I91" s="107"/>
      <c r="J91" s="107"/>
      <c r="K91" s="107"/>
      <c r="L91" s="107"/>
      <c r="M91" s="107"/>
      <c r="N91" s="107"/>
      <c r="O91" s="107"/>
      <c r="P91" s="107"/>
      <c r="Q91" s="107"/>
      <c r="R91" s="107"/>
    </row>
    <row r="92" spans="1:18">
      <c r="A92" s="107"/>
      <c r="B92" s="107"/>
      <c r="C92" s="107"/>
      <c r="D92" s="107"/>
      <c r="E92" s="107"/>
      <c r="F92" s="107"/>
      <c r="G92" s="107"/>
      <c r="H92" s="107"/>
      <c r="I92" s="107"/>
      <c r="J92" s="107"/>
      <c r="K92" s="107"/>
      <c r="L92" s="107"/>
      <c r="M92" s="107"/>
      <c r="N92" s="107"/>
      <c r="O92" s="107"/>
      <c r="P92" s="107"/>
      <c r="Q92" s="107"/>
      <c r="R92" s="107"/>
    </row>
    <row r="93" spans="1:18">
      <c r="A93" s="107"/>
      <c r="B93" s="107"/>
      <c r="C93" s="107"/>
      <c r="D93" s="107"/>
      <c r="E93" s="107"/>
      <c r="F93" s="107"/>
      <c r="G93" s="107"/>
      <c r="H93" s="107"/>
      <c r="I93" s="107"/>
      <c r="J93" s="107"/>
      <c r="K93" s="107"/>
      <c r="L93" s="107"/>
      <c r="M93" s="107"/>
      <c r="N93" s="107"/>
      <c r="O93" s="107"/>
      <c r="P93" s="107"/>
      <c r="Q93" s="107"/>
      <c r="R93" s="107"/>
    </row>
    <row r="94" spans="1:18">
      <c r="A94" s="107"/>
      <c r="B94" s="107"/>
      <c r="C94" s="107"/>
      <c r="D94" s="107"/>
      <c r="E94" s="107"/>
      <c r="F94" s="107"/>
      <c r="G94" s="107"/>
      <c r="H94" s="107"/>
      <c r="I94" s="107"/>
      <c r="J94" s="107"/>
      <c r="K94" s="107"/>
      <c r="L94" s="107"/>
      <c r="M94" s="107"/>
      <c r="N94" s="107"/>
      <c r="O94" s="107"/>
      <c r="P94" s="107"/>
      <c r="Q94" s="107"/>
      <c r="R94" s="107"/>
    </row>
    <row r="95" spans="1:18">
      <c r="A95" s="107"/>
      <c r="B95" s="107"/>
      <c r="C95" s="107"/>
      <c r="D95" s="107"/>
      <c r="E95" s="107"/>
      <c r="F95" s="107"/>
      <c r="G95" s="107"/>
      <c r="H95" s="107"/>
      <c r="I95" s="107"/>
      <c r="J95" s="107"/>
      <c r="K95" s="107"/>
      <c r="L95" s="107"/>
      <c r="M95" s="107"/>
      <c r="N95" s="107"/>
      <c r="O95" s="107"/>
      <c r="P95" s="107"/>
      <c r="Q95" s="107"/>
      <c r="R95" s="107"/>
    </row>
    <row r="96" spans="1:18">
      <c r="A96" s="107"/>
      <c r="B96" s="107"/>
      <c r="C96" s="107"/>
      <c r="D96" s="107"/>
      <c r="E96" s="107"/>
      <c r="F96" s="107"/>
      <c r="G96" s="107"/>
      <c r="H96" s="107"/>
      <c r="I96" s="107"/>
      <c r="J96" s="107"/>
      <c r="K96" s="107"/>
      <c r="L96" s="107"/>
      <c r="M96" s="107"/>
      <c r="N96" s="107"/>
      <c r="O96" s="107"/>
      <c r="P96" s="107"/>
      <c r="Q96" s="107"/>
      <c r="R96" s="107"/>
    </row>
    <row r="97" spans="1:18">
      <c r="A97" s="107"/>
      <c r="B97" s="107"/>
      <c r="C97" s="107"/>
      <c r="D97" s="107"/>
      <c r="E97" s="107"/>
      <c r="F97" s="107"/>
      <c r="G97" s="107"/>
      <c r="H97" s="107"/>
      <c r="I97" s="107"/>
      <c r="J97" s="107"/>
      <c r="K97" s="107"/>
      <c r="L97" s="107"/>
      <c r="M97" s="107"/>
      <c r="N97" s="107"/>
      <c r="O97" s="107"/>
      <c r="P97" s="107"/>
      <c r="Q97" s="107"/>
      <c r="R97" s="107"/>
    </row>
    <row r="98" spans="1:18">
      <c r="A98" s="107"/>
      <c r="B98" s="107"/>
      <c r="C98" s="107"/>
      <c r="D98" s="107"/>
      <c r="E98" s="107"/>
      <c r="F98" s="107"/>
      <c r="G98" s="107"/>
      <c r="H98" s="107"/>
      <c r="I98" s="107"/>
      <c r="J98" s="107"/>
      <c r="K98" s="107"/>
      <c r="L98" s="107"/>
      <c r="M98" s="107"/>
      <c r="N98" s="107"/>
      <c r="O98" s="107"/>
      <c r="P98" s="107"/>
      <c r="Q98" s="107"/>
      <c r="R98" s="107"/>
    </row>
    <row r="99" spans="1:18">
      <c r="A99" s="107"/>
      <c r="B99" s="107"/>
      <c r="C99" s="107"/>
      <c r="D99" s="107"/>
      <c r="E99" s="107"/>
      <c r="F99" s="107"/>
      <c r="G99" s="107"/>
      <c r="H99" s="107"/>
      <c r="I99" s="107"/>
      <c r="J99" s="107"/>
      <c r="K99" s="107"/>
      <c r="L99" s="107"/>
      <c r="M99" s="107"/>
      <c r="N99" s="107"/>
      <c r="O99" s="107"/>
      <c r="P99" s="107"/>
      <c r="Q99" s="107"/>
      <c r="R99" s="107"/>
    </row>
    <row r="100" spans="1:18">
      <c r="A100" s="107"/>
      <c r="B100" s="107"/>
      <c r="C100" s="107"/>
      <c r="D100" s="107"/>
      <c r="E100" s="107"/>
      <c r="F100" s="107"/>
      <c r="G100" s="107"/>
      <c r="H100" s="107"/>
      <c r="I100" s="107"/>
      <c r="J100" s="107"/>
      <c r="K100" s="107"/>
      <c r="L100" s="107"/>
      <c r="M100" s="107"/>
      <c r="N100" s="107"/>
      <c r="O100" s="107"/>
      <c r="P100" s="107"/>
      <c r="Q100" s="107"/>
      <c r="R100" s="107"/>
    </row>
    <row r="101" spans="1:18">
      <c r="A101" s="107"/>
      <c r="B101" s="107"/>
      <c r="C101" s="107"/>
      <c r="D101" s="107"/>
      <c r="E101" s="107"/>
      <c r="F101" s="107"/>
      <c r="G101" s="107"/>
      <c r="H101" s="107"/>
      <c r="I101" s="107"/>
      <c r="J101" s="107"/>
      <c r="K101" s="107"/>
      <c r="L101" s="107"/>
      <c r="M101" s="107"/>
      <c r="N101" s="107"/>
      <c r="O101" s="107"/>
      <c r="P101" s="107"/>
      <c r="Q101" s="107"/>
      <c r="R101" s="107"/>
    </row>
    <row r="102" spans="1:18">
      <c r="A102" s="107"/>
      <c r="B102" s="107"/>
      <c r="C102" s="107"/>
      <c r="D102" s="107"/>
      <c r="E102" s="107"/>
      <c r="F102" s="107"/>
      <c r="G102" s="107"/>
      <c r="H102" s="107"/>
      <c r="I102" s="107"/>
      <c r="J102" s="107"/>
      <c r="K102" s="107"/>
      <c r="L102" s="107"/>
      <c r="M102" s="107"/>
      <c r="N102" s="107"/>
      <c r="O102" s="107"/>
      <c r="P102" s="107"/>
      <c r="Q102" s="107"/>
      <c r="R102" s="107"/>
    </row>
    <row r="103" spans="1:18">
      <c r="A103" s="107"/>
      <c r="B103" s="107"/>
      <c r="C103" s="107"/>
      <c r="D103" s="107"/>
      <c r="E103" s="107"/>
      <c r="F103" s="107"/>
      <c r="G103" s="107"/>
      <c r="H103" s="107"/>
      <c r="I103" s="107"/>
      <c r="J103" s="107"/>
      <c r="K103" s="107"/>
      <c r="L103" s="107"/>
      <c r="M103" s="107"/>
      <c r="N103" s="107"/>
      <c r="O103" s="107"/>
      <c r="P103" s="107"/>
      <c r="Q103" s="107"/>
      <c r="R103" s="107"/>
    </row>
    <row r="104" spans="1:18">
      <c r="A104" s="107"/>
      <c r="B104" s="107"/>
      <c r="C104" s="107"/>
      <c r="D104" s="107"/>
      <c r="E104" s="107"/>
      <c r="F104" s="107"/>
      <c r="G104" s="107"/>
      <c r="H104" s="107"/>
      <c r="I104" s="107"/>
      <c r="J104" s="107"/>
      <c r="K104" s="107"/>
      <c r="L104" s="107"/>
      <c r="M104" s="107"/>
      <c r="N104" s="107"/>
      <c r="O104" s="107"/>
      <c r="P104" s="107"/>
      <c r="Q104" s="107"/>
      <c r="R104" s="107"/>
    </row>
    <row r="105" spans="1:18">
      <c r="A105" s="107"/>
      <c r="B105" s="107"/>
      <c r="C105" s="107"/>
      <c r="D105" s="107"/>
      <c r="E105" s="107"/>
      <c r="F105" s="107"/>
      <c r="G105" s="107"/>
      <c r="H105" s="107"/>
      <c r="I105" s="107"/>
      <c r="J105" s="107"/>
      <c r="K105" s="107"/>
      <c r="L105" s="107"/>
      <c r="M105" s="107"/>
      <c r="N105" s="107"/>
      <c r="O105" s="107"/>
      <c r="P105" s="107"/>
      <c r="Q105" s="107"/>
      <c r="R105" s="107"/>
    </row>
    <row r="106" spans="1:18">
      <c r="A106" s="107"/>
      <c r="B106" s="107"/>
      <c r="C106" s="107"/>
      <c r="D106" s="107"/>
      <c r="E106" s="107"/>
      <c r="F106" s="107"/>
      <c r="G106" s="107"/>
      <c r="H106" s="107"/>
      <c r="I106" s="107"/>
      <c r="J106" s="107"/>
      <c r="K106" s="107"/>
      <c r="L106" s="107"/>
      <c r="M106" s="107"/>
      <c r="N106" s="107"/>
      <c r="O106" s="107"/>
      <c r="P106" s="107"/>
      <c r="Q106" s="107"/>
      <c r="R106" s="107"/>
    </row>
    <row r="107" spans="1:18">
      <c r="A107" s="107"/>
      <c r="B107" s="107"/>
      <c r="C107" s="107"/>
      <c r="D107" s="107"/>
      <c r="E107" s="107"/>
      <c r="F107" s="107"/>
      <c r="G107" s="107"/>
      <c r="H107" s="107"/>
      <c r="I107" s="107"/>
      <c r="J107" s="107"/>
      <c r="K107" s="107"/>
      <c r="L107" s="107"/>
      <c r="M107" s="107"/>
      <c r="N107" s="107"/>
      <c r="O107" s="107"/>
      <c r="P107" s="107"/>
      <c r="Q107" s="107"/>
      <c r="R107" s="107"/>
    </row>
    <row r="108" spans="1:18">
      <c r="A108" s="107"/>
      <c r="B108" s="107"/>
      <c r="C108" s="107"/>
      <c r="D108" s="107"/>
      <c r="E108" s="107"/>
      <c r="F108" s="107"/>
      <c r="G108" s="107"/>
      <c r="H108" s="107"/>
      <c r="I108" s="107"/>
      <c r="J108" s="107"/>
      <c r="K108" s="107"/>
      <c r="L108" s="107"/>
      <c r="M108" s="107"/>
      <c r="N108" s="107"/>
      <c r="O108" s="107"/>
      <c r="P108" s="107"/>
      <c r="Q108" s="107"/>
      <c r="R108" s="107"/>
    </row>
    <row r="109" spans="1:18">
      <c r="A109" s="107"/>
      <c r="B109" s="107"/>
      <c r="C109" s="107"/>
      <c r="D109" s="107"/>
      <c r="E109" s="107"/>
      <c r="F109" s="107"/>
      <c r="G109" s="107"/>
      <c r="H109" s="107"/>
      <c r="I109" s="107"/>
      <c r="J109" s="107"/>
      <c r="K109" s="107"/>
      <c r="L109" s="107"/>
      <c r="M109" s="107"/>
      <c r="N109" s="107"/>
      <c r="O109" s="107"/>
      <c r="P109" s="107"/>
      <c r="Q109" s="107"/>
      <c r="R109" s="107"/>
    </row>
    <row r="110" spans="1:18">
      <c r="A110" s="107"/>
      <c r="B110" s="107"/>
      <c r="C110" s="107"/>
      <c r="D110" s="107"/>
      <c r="E110" s="107"/>
      <c r="F110" s="107"/>
      <c r="G110" s="107"/>
      <c r="H110" s="107"/>
      <c r="I110" s="107"/>
      <c r="J110" s="107"/>
      <c r="K110" s="107"/>
      <c r="L110" s="107"/>
      <c r="M110" s="107"/>
      <c r="N110" s="107"/>
      <c r="O110" s="107"/>
      <c r="P110" s="107"/>
      <c r="Q110" s="107"/>
      <c r="R110" s="107"/>
    </row>
    <row r="111" spans="1:18">
      <c r="A111" s="107"/>
      <c r="B111" s="107"/>
      <c r="C111" s="107"/>
      <c r="D111" s="107"/>
      <c r="E111" s="107"/>
      <c r="F111" s="107"/>
      <c r="G111" s="107"/>
      <c r="H111" s="107"/>
      <c r="I111" s="107"/>
      <c r="J111" s="107"/>
      <c r="K111" s="107"/>
      <c r="L111" s="107"/>
      <c r="M111" s="107"/>
      <c r="N111" s="107"/>
      <c r="O111" s="107"/>
      <c r="P111" s="107"/>
      <c r="Q111" s="107"/>
      <c r="R111" s="107"/>
    </row>
    <row r="112" spans="1:18">
      <c r="A112" s="107"/>
      <c r="B112" s="107"/>
      <c r="C112" s="107"/>
      <c r="D112" s="107"/>
      <c r="E112" s="107"/>
      <c r="F112" s="107"/>
      <c r="G112" s="107"/>
      <c r="H112" s="107"/>
      <c r="I112" s="107"/>
      <c r="J112" s="107"/>
      <c r="K112" s="107"/>
      <c r="L112" s="107"/>
      <c r="M112" s="107"/>
      <c r="N112" s="107"/>
      <c r="O112" s="107"/>
      <c r="P112" s="107"/>
      <c r="Q112" s="107"/>
      <c r="R112" s="107"/>
    </row>
    <row r="113" spans="1:18">
      <c r="A113" s="107"/>
      <c r="B113" s="107"/>
      <c r="C113" s="107"/>
      <c r="D113" s="107"/>
      <c r="E113" s="107"/>
      <c r="F113" s="107"/>
      <c r="G113" s="107"/>
      <c r="H113" s="107"/>
      <c r="I113" s="107"/>
      <c r="J113" s="107"/>
      <c r="K113" s="107"/>
      <c r="L113" s="107"/>
      <c r="M113" s="107"/>
      <c r="N113" s="107"/>
      <c r="O113" s="107"/>
      <c r="P113" s="107"/>
      <c r="Q113" s="107"/>
      <c r="R113" s="107"/>
    </row>
    <row r="114" spans="1:18">
      <c r="A114" s="107"/>
      <c r="B114" s="107"/>
      <c r="C114" s="107"/>
      <c r="D114" s="107"/>
      <c r="E114" s="107"/>
      <c r="F114" s="107"/>
      <c r="G114" s="107"/>
      <c r="H114" s="107"/>
      <c r="I114" s="107"/>
      <c r="J114" s="107"/>
      <c r="K114" s="107"/>
      <c r="L114" s="107"/>
      <c r="M114" s="107"/>
      <c r="N114" s="107"/>
      <c r="O114" s="107"/>
      <c r="P114" s="107"/>
      <c r="Q114" s="107"/>
      <c r="R114" s="107"/>
    </row>
    <row r="115" spans="1:18">
      <c r="A115" s="107"/>
      <c r="B115" s="107"/>
      <c r="C115" s="107"/>
      <c r="D115" s="107"/>
      <c r="E115" s="107"/>
      <c r="F115" s="107"/>
      <c r="G115" s="107"/>
      <c r="H115" s="107"/>
      <c r="I115" s="107"/>
      <c r="J115" s="107"/>
      <c r="K115" s="107"/>
      <c r="L115" s="107"/>
      <c r="M115" s="107"/>
      <c r="N115" s="107"/>
      <c r="O115" s="107"/>
      <c r="P115" s="107"/>
      <c r="Q115" s="107"/>
      <c r="R115" s="107"/>
    </row>
    <row r="116" spans="1:18">
      <c r="A116" s="107"/>
      <c r="B116" s="107"/>
      <c r="C116" s="107"/>
      <c r="D116" s="107"/>
      <c r="E116" s="107"/>
      <c r="F116" s="107"/>
      <c r="G116" s="107"/>
      <c r="H116" s="107"/>
      <c r="I116" s="107"/>
      <c r="J116" s="107"/>
      <c r="K116" s="107"/>
      <c r="L116" s="107"/>
      <c r="M116" s="107"/>
      <c r="N116" s="107"/>
      <c r="O116" s="107"/>
      <c r="P116" s="107"/>
      <c r="Q116" s="107"/>
      <c r="R116" s="107"/>
    </row>
    <row r="117" spans="1:18">
      <c r="A117" s="107"/>
      <c r="B117" s="107"/>
      <c r="C117" s="107"/>
      <c r="D117" s="107"/>
      <c r="E117" s="107"/>
      <c r="F117" s="107"/>
      <c r="G117" s="107"/>
      <c r="H117" s="107"/>
      <c r="I117" s="107"/>
      <c r="J117" s="107"/>
      <c r="K117" s="107"/>
      <c r="L117" s="107"/>
      <c r="M117" s="107"/>
      <c r="N117" s="107"/>
      <c r="O117" s="107"/>
      <c r="P117" s="107"/>
      <c r="Q117" s="107"/>
      <c r="R117" s="107"/>
    </row>
    <row r="118" spans="1:18">
      <c r="A118" s="107"/>
      <c r="B118" s="107"/>
      <c r="C118" s="107"/>
      <c r="D118" s="107"/>
      <c r="E118" s="107"/>
      <c r="F118" s="107"/>
      <c r="G118" s="107"/>
      <c r="H118" s="107"/>
      <c r="I118" s="107"/>
      <c r="J118" s="107"/>
      <c r="K118" s="107"/>
      <c r="L118" s="107"/>
      <c r="M118" s="107"/>
      <c r="N118" s="107"/>
      <c r="O118" s="107"/>
      <c r="P118" s="107"/>
      <c r="Q118" s="107"/>
      <c r="R118" s="107"/>
    </row>
    <row r="119" spans="1:18">
      <c r="A119" s="107"/>
      <c r="B119" s="107"/>
      <c r="C119" s="107"/>
      <c r="D119" s="107"/>
      <c r="E119" s="107"/>
      <c r="F119" s="107"/>
      <c r="G119" s="107"/>
      <c r="H119" s="107"/>
      <c r="I119" s="107"/>
      <c r="J119" s="107"/>
      <c r="K119" s="107"/>
      <c r="L119" s="107"/>
      <c r="M119" s="107"/>
      <c r="N119" s="107"/>
      <c r="O119" s="107"/>
      <c r="P119" s="107"/>
      <c r="Q119" s="107"/>
      <c r="R119" s="107"/>
    </row>
    <row r="120" spans="1:18">
      <c r="A120" s="107"/>
      <c r="B120" s="107"/>
      <c r="C120" s="107"/>
      <c r="D120" s="107"/>
      <c r="E120" s="107"/>
      <c r="F120" s="107"/>
      <c r="G120" s="107"/>
      <c r="H120" s="107"/>
      <c r="I120" s="107"/>
      <c r="J120" s="107"/>
      <c r="K120" s="107"/>
      <c r="L120" s="107"/>
      <c r="M120" s="107"/>
      <c r="N120" s="107"/>
      <c r="O120" s="107"/>
      <c r="P120" s="107"/>
      <c r="Q120" s="107"/>
      <c r="R120" s="107"/>
    </row>
    <row r="121" spans="1:18">
      <c r="A121" s="107"/>
      <c r="B121" s="107"/>
      <c r="C121" s="107"/>
      <c r="D121" s="107"/>
      <c r="E121" s="107"/>
      <c r="F121" s="107"/>
      <c r="G121" s="107"/>
      <c r="H121" s="107"/>
      <c r="I121" s="107"/>
      <c r="J121" s="107"/>
      <c r="K121" s="107"/>
      <c r="L121" s="107"/>
      <c r="M121" s="107"/>
      <c r="N121" s="107"/>
      <c r="O121" s="107"/>
      <c r="P121" s="107"/>
      <c r="Q121" s="107"/>
      <c r="R121" s="107"/>
    </row>
    <row r="122" spans="1:18">
      <c r="A122" s="107"/>
      <c r="B122" s="107"/>
      <c r="C122" s="107"/>
      <c r="D122" s="107"/>
      <c r="E122" s="107"/>
      <c r="F122" s="107"/>
      <c r="G122" s="107"/>
      <c r="H122" s="107"/>
      <c r="I122" s="107"/>
      <c r="J122" s="107"/>
      <c r="K122" s="107"/>
      <c r="L122" s="107"/>
      <c r="M122" s="107"/>
      <c r="N122" s="107"/>
      <c r="O122" s="107"/>
      <c r="P122" s="107"/>
      <c r="Q122" s="107"/>
      <c r="R122" s="107"/>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291B-6CD3-48D8-AEAE-599073EC34F9}">
  <sheetPr>
    <pageSetUpPr fitToPage="1"/>
  </sheetPr>
  <dimension ref="A1:L136"/>
  <sheetViews>
    <sheetView view="pageBreakPreview" zoomScale="40" zoomScaleNormal="100" zoomScaleSheetLayoutView="40" workbookViewId="0">
      <pane xSplit="3" ySplit="5" topLeftCell="D6" activePane="bottomRight" state="frozen"/>
      <selection activeCell="L49" sqref="L49"/>
      <selection pane="topRight" activeCell="L49" sqref="L49"/>
      <selection pane="bottomLeft" activeCell="L49" sqref="L49"/>
      <selection pane="bottomRight" activeCell="B33" sqref="B33"/>
    </sheetView>
  </sheetViews>
  <sheetFormatPr baseColWidth="10" defaultColWidth="9.1640625" defaultRowHeight="16"/>
  <cols>
    <col min="1" max="1" width="8.83203125" style="22" customWidth="1"/>
    <col min="2" max="2" width="106.5" style="63" customWidth="1"/>
    <col min="3" max="3" width="40.83203125" style="63" customWidth="1"/>
    <col min="4" max="4" width="35" style="63" customWidth="1"/>
    <col min="5" max="5" width="35" style="142" customWidth="1"/>
    <col min="6" max="6" width="33" style="71" customWidth="1"/>
    <col min="7" max="9" width="33" style="72" customWidth="1"/>
    <col min="10" max="10" width="9.1640625" style="63"/>
    <col min="11" max="12" width="9.1640625" style="54"/>
    <col min="13" max="16384" width="9.1640625" style="63"/>
  </cols>
  <sheetData>
    <row r="1" spans="1:12" ht="33.75" customHeight="1">
      <c r="B1" s="64"/>
      <c r="E1" s="78"/>
      <c r="F1" s="31"/>
      <c r="G1" s="31"/>
      <c r="H1" s="31"/>
      <c r="I1" s="31"/>
    </row>
    <row r="2" spans="1:12" ht="33.75" customHeight="1">
      <c r="B2" s="346" t="str">
        <f>GAMA!B1</f>
        <v>BIGSTER</v>
      </c>
      <c r="E2" s="78"/>
      <c r="F2" s="31"/>
      <c r="G2" s="31"/>
      <c r="H2" s="31"/>
      <c r="I2" s="31"/>
    </row>
    <row r="3" spans="1:12" ht="33.75" customHeight="1">
      <c r="B3" s="346"/>
      <c r="E3" s="78"/>
      <c r="F3" s="31"/>
      <c r="G3" s="31"/>
      <c r="H3" s="31"/>
      <c r="I3" s="31"/>
    </row>
    <row r="4" spans="1:12" ht="33.75" customHeight="1" thickBot="1">
      <c r="B4" s="346"/>
      <c r="E4" s="78"/>
      <c r="F4" s="31"/>
      <c r="G4" s="31"/>
      <c r="H4" s="31"/>
      <c r="I4" s="31"/>
    </row>
    <row r="5" spans="1:12" ht="52.25" customHeight="1" thickBot="1">
      <c r="B5" s="5" t="s">
        <v>47</v>
      </c>
      <c r="C5" s="5" t="s">
        <v>2</v>
      </c>
      <c r="D5" s="96" t="s">
        <v>110</v>
      </c>
      <c r="E5" s="39" t="s">
        <v>4</v>
      </c>
      <c r="F5" s="41" t="s">
        <v>393</v>
      </c>
      <c r="G5" s="39" t="s">
        <v>394</v>
      </c>
      <c r="H5" s="37" t="s">
        <v>395</v>
      </c>
      <c r="I5" s="42" t="s">
        <v>396</v>
      </c>
    </row>
    <row r="6" spans="1:12" ht="21">
      <c r="B6" s="66"/>
      <c r="C6" s="66"/>
      <c r="D6" s="66"/>
      <c r="E6" s="141"/>
      <c r="F6" s="67"/>
      <c r="G6" s="67"/>
      <c r="H6" s="67"/>
      <c r="I6" s="67"/>
    </row>
    <row r="7" spans="1:12" ht="22" thickBot="1">
      <c r="B7" s="66"/>
      <c r="C7" s="66"/>
      <c r="D7" s="66"/>
      <c r="E7" s="141"/>
      <c r="F7" s="67"/>
      <c r="G7" s="67"/>
      <c r="H7" s="67"/>
      <c r="I7" s="67"/>
    </row>
    <row r="8" spans="1:12" ht="26">
      <c r="B8" s="340" t="s">
        <v>10</v>
      </c>
      <c r="C8" s="341"/>
      <c r="D8" s="341"/>
      <c r="E8" s="341"/>
      <c r="F8" s="341"/>
      <c r="G8" s="341"/>
      <c r="H8" s="341"/>
      <c r="I8" s="341"/>
    </row>
    <row r="9" spans="1:12" s="69" customFormat="1" ht="58" customHeight="1">
      <c r="A9" s="186"/>
      <c r="B9" s="115" t="s">
        <v>219</v>
      </c>
      <c r="C9" s="86"/>
      <c r="D9" s="87">
        <f>+E9/1.21</f>
        <v>421.48760330578511</v>
      </c>
      <c r="E9" s="88">
        <v>510</v>
      </c>
      <c r="F9" s="89" t="s">
        <v>293</v>
      </c>
      <c r="G9" s="89" t="s">
        <v>293</v>
      </c>
      <c r="H9" s="89" t="s">
        <v>293</v>
      </c>
      <c r="I9" s="89" t="s">
        <v>293</v>
      </c>
      <c r="K9" s="135"/>
      <c r="L9" s="135"/>
    </row>
    <row r="10" spans="1:12" s="69" customFormat="1" ht="58" customHeight="1">
      <c r="A10" s="186"/>
      <c r="B10" s="116" t="s">
        <v>218</v>
      </c>
      <c r="C10" s="86" t="s">
        <v>220</v>
      </c>
      <c r="D10" s="87">
        <f>+E10/1.21</f>
        <v>586.77685950413229</v>
      </c>
      <c r="E10" s="88">
        <v>710</v>
      </c>
      <c r="F10" s="88" t="s">
        <v>48</v>
      </c>
      <c r="G10" s="89" t="s">
        <v>293</v>
      </c>
      <c r="H10" s="89" t="s">
        <v>293</v>
      </c>
      <c r="I10" s="89" t="s">
        <v>293</v>
      </c>
      <c r="K10" s="135"/>
      <c r="L10" s="135"/>
    </row>
    <row r="11" spans="1:12" s="69" customFormat="1" ht="58" customHeight="1">
      <c r="A11" s="186"/>
      <c r="B11" s="115" t="s">
        <v>294</v>
      </c>
      <c r="C11" s="86" t="s">
        <v>295</v>
      </c>
      <c r="D11" s="87">
        <f>+E11/1.21</f>
        <v>252.06611570247935</v>
      </c>
      <c r="E11" s="88">
        <v>305</v>
      </c>
      <c r="F11" s="88" t="s">
        <v>48</v>
      </c>
      <c r="G11" s="88" t="s">
        <v>48</v>
      </c>
      <c r="H11" s="89" t="s">
        <v>293</v>
      </c>
      <c r="I11" s="88" t="s">
        <v>48</v>
      </c>
      <c r="K11" s="135"/>
      <c r="L11" s="135"/>
    </row>
    <row r="12" spans="1:12" s="69" customFormat="1" ht="58" customHeight="1">
      <c r="A12" s="186"/>
      <c r="B12" s="115" t="s">
        <v>503</v>
      </c>
      <c r="C12" s="86" t="s">
        <v>504</v>
      </c>
      <c r="D12" s="87">
        <f>+E12/1.21</f>
        <v>252.06611570247935</v>
      </c>
      <c r="E12" s="88">
        <v>305</v>
      </c>
      <c r="F12" s="88" t="s">
        <v>48</v>
      </c>
      <c r="G12" s="88" t="s">
        <v>48</v>
      </c>
      <c r="H12" s="88" t="s">
        <v>48</v>
      </c>
      <c r="I12" s="89" t="s">
        <v>293</v>
      </c>
      <c r="K12" s="135"/>
      <c r="L12" s="135"/>
    </row>
    <row r="13" spans="1:12" s="69" customFormat="1" ht="58" customHeight="1">
      <c r="A13" s="186"/>
      <c r="B13" s="115" t="s">
        <v>210</v>
      </c>
      <c r="C13" s="86" t="s">
        <v>199</v>
      </c>
      <c r="D13" s="87">
        <f>+E13/1.21</f>
        <v>743.80165289256206</v>
      </c>
      <c r="E13" s="88">
        <v>900</v>
      </c>
      <c r="F13" s="88" t="s">
        <v>48</v>
      </c>
      <c r="G13" s="88" t="s">
        <v>48</v>
      </c>
      <c r="H13" s="89" t="s">
        <v>293</v>
      </c>
      <c r="I13" s="88" t="s">
        <v>296</v>
      </c>
      <c r="K13" s="135"/>
      <c r="L13" s="135"/>
    </row>
    <row r="14" spans="1:12" s="69" customFormat="1" ht="30.5" customHeight="1" thickBot="1">
      <c r="A14" s="186"/>
      <c r="B14" s="117"/>
      <c r="C14" s="108"/>
      <c r="D14" s="109"/>
      <c r="E14" s="34"/>
      <c r="F14" s="34"/>
      <c r="G14" s="34"/>
      <c r="H14" s="110"/>
      <c r="I14" s="110"/>
      <c r="K14" s="135"/>
      <c r="L14" s="135"/>
    </row>
    <row r="15" spans="1:12" ht="39.5" customHeight="1">
      <c r="A15" s="187"/>
      <c r="B15" s="344" t="s">
        <v>13</v>
      </c>
      <c r="C15" s="345"/>
      <c r="D15" s="345"/>
      <c r="E15" s="345"/>
      <c r="F15" s="345"/>
      <c r="G15" s="345"/>
      <c r="H15" s="345"/>
      <c r="I15" s="345"/>
    </row>
    <row r="16" spans="1:12" s="69" customFormat="1" ht="85.75" customHeight="1">
      <c r="A16" s="186"/>
      <c r="B16" s="228" t="s">
        <v>275</v>
      </c>
      <c r="C16" s="86" t="s">
        <v>193</v>
      </c>
      <c r="D16" s="87">
        <f>+E16/1.21</f>
        <v>421.48760330578511</v>
      </c>
      <c r="E16" s="92">
        <v>510</v>
      </c>
      <c r="F16" s="92" t="s">
        <v>48</v>
      </c>
      <c r="G16" s="93" t="s">
        <v>293</v>
      </c>
      <c r="H16" s="93" t="s">
        <v>293</v>
      </c>
      <c r="I16" s="93" t="s">
        <v>293</v>
      </c>
      <c r="K16" s="135"/>
      <c r="L16" s="135"/>
    </row>
    <row r="17" spans="1:12" s="69" customFormat="1" ht="58" hidden="1" customHeight="1">
      <c r="A17" s="186"/>
      <c r="B17" s="228" t="s">
        <v>420</v>
      </c>
      <c r="C17" s="86" t="s">
        <v>421</v>
      </c>
      <c r="D17" s="91">
        <f t="shared" ref="D17" si="0">+E17/1.19</f>
        <v>252.10084033613447</v>
      </c>
      <c r="E17" s="92">
        <v>300</v>
      </c>
      <c r="F17" s="92" t="s">
        <v>48</v>
      </c>
      <c r="G17" s="93" t="s">
        <v>293</v>
      </c>
      <c r="H17" s="93" t="s">
        <v>293</v>
      </c>
      <c r="I17" s="93" t="s">
        <v>293</v>
      </c>
      <c r="K17" s="135"/>
      <c r="L17" s="135"/>
    </row>
    <row r="18" spans="1:12" s="69" customFormat="1" ht="58" hidden="1" customHeight="1">
      <c r="A18" s="186"/>
      <c r="B18" s="115" t="s">
        <v>454</v>
      </c>
      <c r="C18" s="86" t="s">
        <v>455</v>
      </c>
      <c r="D18" s="87">
        <f>+E18/1.21</f>
        <v>252.06611570247935</v>
      </c>
      <c r="E18" s="92">
        <v>305</v>
      </c>
      <c r="F18" s="92" t="s">
        <v>48</v>
      </c>
      <c r="G18" s="93" t="s">
        <v>293</v>
      </c>
      <c r="H18" s="93" t="s">
        <v>293</v>
      </c>
      <c r="I18" s="93" t="s">
        <v>293</v>
      </c>
      <c r="K18" s="135"/>
      <c r="L18" s="135"/>
    </row>
    <row r="19" spans="1:12" ht="77.5" customHeight="1">
      <c r="B19" s="228" t="s">
        <v>300</v>
      </c>
      <c r="C19" s="86" t="s">
        <v>301</v>
      </c>
      <c r="D19" s="87">
        <f>+E19/1.21</f>
        <v>504.1322314049587</v>
      </c>
      <c r="E19" s="92">
        <v>610</v>
      </c>
      <c r="F19" s="92" t="s">
        <v>48</v>
      </c>
      <c r="G19" s="93" t="s">
        <v>293</v>
      </c>
      <c r="H19" s="92" t="s">
        <v>48</v>
      </c>
      <c r="I19" s="92" t="s">
        <v>48</v>
      </c>
    </row>
    <row r="20" spans="1:12" ht="75.5" customHeight="1">
      <c r="B20" s="228" t="s">
        <v>155</v>
      </c>
      <c r="C20" s="86" t="s">
        <v>153</v>
      </c>
      <c r="D20" s="87">
        <f>+E20/1.21</f>
        <v>421.48760330578511</v>
      </c>
      <c r="E20" s="92">
        <v>510</v>
      </c>
      <c r="F20" s="92" t="s">
        <v>48</v>
      </c>
      <c r="G20" s="92" t="s">
        <v>48</v>
      </c>
      <c r="H20" s="93" t="s">
        <v>293</v>
      </c>
      <c r="I20" s="93" t="s">
        <v>293</v>
      </c>
    </row>
    <row r="21" spans="1:12" ht="49.75" customHeight="1">
      <c r="B21" s="228" t="s">
        <v>493</v>
      </c>
      <c r="C21" s="86" t="s">
        <v>198</v>
      </c>
      <c r="D21" s="87">
        <f>+E21/1.21</f>
        <v>210.74380165289256</v>
      </c>
      <c r="E21" s="118">
        <v>255</v>
      </c>
      <c r="F21" s="92" t="s">
        <v>48</v>
      </c>
      <c r="G21" s="92" t="s">
        <v>48</v>
      </c>
      <c r="H21" s="93" t="s">
        <v>293</v>
      </c>
      <c r="I21" s="92" t="s">
        <v>48</v>
      </c>
    </row>
    <row r="22" spans="1:12" ht="42.5" customHeight="1">
      <c r="B22" s="229" t="s">
        <v>214</v>
      </c>
      <c r="C22" s="302" t="s">
        <v>196</v>
      </c>
      <c r="D22" s="87">
        <f>+E22/1.21</f>
        <v>169.42148760330579</v>
      </c>
      <c r="E22" s="118">
        <v>205</v>
      </c>
      <c r="F22" s="92" t="s">
        <v>48</v>
      </c>
      <c r="G22" s="92" t="s">
        <v>48</v>
      </c>
      <c r="H22" s="92" t="s">
        <v>296</v>
      </c>
      <c r="I22" s="93" t="s">
        <v>293</v>
      </c>
    </row>
    <row r="23" spans="1:12" ht="28.25" customHeight="1" thickBot="1">
      <c r="C23" s="172"/>
      <c r="G23" s="63"/>
      <c r="H23" s="63"/>
      <c r="I23" s="63"/>
    </row>
    <row r="24" spans="1:12" s="95" customFormat="1" ht="37.25" customHeight="1" thickBot="1">
      <c r="A24" s="188"/>
      <c r="B24" s="342" t="s">
        <v>14</v>
      </c>
      <c r="C24" s="343"/>
      <c r="D24" s="343"/>
      <c r="E24" s="343"/>
      <c r="F24" s="343"/>
      <c r="G24" s="343"/>
      <c r="H24" s="343"/>
      <c r="I24" s="343"/>
      <c r="K24" s="136"/>
      <c r="L24" s="136"/>
    </row>
    <row r="25" spans="1:12" s="69" customFormat="1" ht="130.75" customHeight="1">
      <c r="A25" s="189"/>
      <c r="B25" s="115" t="s">
        <v>152</v>
      </c>
      <c r="C25" s="86" t="s">
        <v>143</v>
      </c>
      <c r="D25" s="87">
        <f>+E25/1.21</f>
        <v>252.06611570247935</v>
      </c>
      <c r="E25" s="92">
        <v>305</v>
      </c>
      <c r="F25" s="92" t="s">
        <v>48</v>
      </c>
      <c r="G25" s="93" t="s">
        <v>293</v>
      </c>
      <c r="H25" s="92" t="s">
        <v>296</v>
      </c>
      <c r="I25" s="92" t="s">
        <v>296</v>
      </c>
      <c r="K25" s="135"/>
      <c r="L25" s="135"/>
    </row>
    <row r="26" spans="1:12" ht="28.25" customHeight="1" thickBot="1">
      <c r="C26" s="172"/>
      <c r="G26" s="63"/>
      <c r="H26" s="63"/>
      <c r="I26" s="63"/>
    </row>
    <row r="27" spans="1:12" s="95" customFormat="1" ht="27" thickBot="1">
      <c r="A27" s="188"/>
      <c r="B27" s="342" t="s">
        <v>15</v>
      </c>
      <c r="C27" s="343"/>
      <c r="D27" s="343"/>
      <c r="E27" s="343"/>
      <c r="F27" s="343"/>
      <c r="G27" s="343"/>
      <c r="H27" s="343"/>
      <c r="I27" s="343"/>
      <c r="K27" s="136"/>
      <c r="L27" s="136"/>
    </row>
    <row r="28" spans="1:12" s="94" customFormat="1" ht="58" customHeight="1">
      <c r="A28" s="190"/>
      <c r="B28" s="115" t="s">
        <v>505</v>
      </c>
      <c r="C28" s="86" t="s">
        <v>151</v>
      </c>
      <c r="D28" s="87">
        <f>+E28/1.21</f>
        <v>169.42148760330579</v>
      </c>
      <c r="E28" s="92">
        <v>205</v>
      </c>
      <c r="F28" s="93" t="s">
        <v>293</v>
      </c>
      <c r="G28" s="93" t="s">
        <v>293</v>
      </c>
      <c r="H28" s="93" t="s">
        <v>293</v>
      </c>
      <c r="I28" s="93" t="s">
        <v>293</v>
      </c>
      <c r="K28" s="137"/>
      <c r="L28" s="137"/>
    </row>
    <row r="29" spans="1:12">
      <c r="B29" s="74"/>
      <c r="C29" s="74"/>
      <c r="D29" s="74"/>
      <c r="E29" s="143"/>
      <c r="F29" s="75"/>
      <c r="G29" s="76"/>
      <c r="H29" s="76"/>
      <c r="I29" s="76"/>
      <c r="J29" s="22"/>
    </row>
    <row r="30" spans="1:12" ht="15.75" customHeight="1">
      <c r="B30" s="77" t="s">
        <v>49</v>
      </c>
      <c r="C30" s="24"/>
      <c r="D30" s="24"/>
      <c r="E30" s="144"/>
      <c r="F30" s="31"/>
      <c r="G30" s="78"/>
      <c r="H30" s="78"/>
      <c r="I30" s="78"/>
    </row>
    <row r="31" spans="1:12" ht="18">
      <c r="B31" s="79" t="s">
        <v>297</v>
      </c>
      <c r="C31" s="24"/>
      <c r="D31" s="24"/>
      <c r="F31" s="31"/>
      <c r="G31" s="78"/>
      <c r="H31" s="78"/>
      <c r="I31" s="78"/>
    </row>
    <row r="33" spans="1:12" s="103" customFormat="1" ht="33.5" customHeight="1">
      <c r="A33" s="291"/>
      <c r="B33" s="292" t="s">
        <v>506</v>
      </c>
      <c r="C33" s="291"/>
      <c r="D33" s="291"/>
      <c r="E33" s="293"/>
      <c r="F33" s="294"/>
      <c r="G33" s="295"/>
      <c r="H33" s="295"/>
      <c r="I33" s="295"/>
      <c r="J33" s="291"/>
      <c r="K33" s="296"/>
      <c r="L33" s="296"/>
    </row>
    <row r="34" spans="1:12" ht="23">
      <c r="B34" s="297" t="s">
        <v>298</v>
      </c>
      <c r="C34" s="74"/>
      <c r="D34" s="74"/>
      <c r="E34" s="143"/>
      <c r="F34" s="75"/>
      <c r="G34" s="76"/>
      <c r="H34" s="76"/>
      <c r="I34" s="76"/>
      <c r="J34" s="22"/>
    </row>
    <row r="35" spans="1:12" ht="14" customHeight="1" thickBot="1">
      <c r="D35" s="80"/>
      <c r="E35" s="144"/>
      <c r="G35" s="78"/>
      <c r="H35" s="78"/>
      <c r="I35" s="78"/>
    </row>
    <row r="36" spans="1:12" ht="45" customHeight="1" thickBot="1">
      <c r="B36" s="37" t="s">
        <v>50</v>
      </c>
      <c r="C36" s="37" t="s">
        <v>2</v>
      </c>
      <c r="G36" s="71"/>
      <c r="H36" s="71"/>
      <c r="I36" s="71"/>
    </row>
    <row r="37" spans="1:12" s="54" customFormat="1" ht="13">
      <c r="A37" s="22"/>
      <c r="E37" s="146"/>
    </row>
    <row r="38" spans="1:12" ht="29.5" customHeight="1">
      <c r="B38" s="68" t="s">
        <v>238</v>
      </c>
      <c r="C38" s="68" t="s">
        <v>237</v>
      </c>
      <c r="G38" s="81"/>
      <c r="H38" s="81"/>
      <c r="I38" s="81"/>
    </row>
    <row r="39" spans="1:12" ht="40.5" customHeight="1">
      <c r="F39"/>
      <c r="G39" s="81"/>
      <c r="H39" s="81"/>
      <c r="I39" s="81"/>
    </row>
    <row r="40" spans="1:12" ht="40.5" customHeight="1">
      <c r="G40" s="81"/>
      <c r="H40" s="81"/>
      <c r="I40" s="81"/>
    </row>
    <row r="41" spans="1:12" ht="40.5" customHeight="1">
      <c r="G41" s="81"/>
      <c r="H41" s="81"/>
      <c r="I41" s="81"/>
    </row>
    <row r="42" spans="1:12" ht="40.5" customHeight="1">
      <c r="G42" s="81"/>
      <c r="H42" s="81"/>
      <c r="I42" s="81"/>
    </row>
    <row r="43" spans="1:12" ht="27" customHeight="1">
      <c r="B43" s="66"/>
      <c r="C43" s="82"/>
      <c r="G43" s="81"/>
      <c r="H43" s="81"/>
      <c r="I43" s="81"/>
    </row>
    <row r="44" spans="1:12" ht="27.5" customHeight="1">
      <c r="B44" s="68" t="s">
        <v>239</v>
      </c>
      <c r="C44" s="68" t="s">
        <v>175</v>
      </c>
      <c r="G44" s="81"/>
      <c r="H44" s="81"/>
      <c r="I44" s="81"/>
    </row>
    <row r="45" spans="1:12" ht="22.5" customHeight="1">
      <c r="G45"/>
      <c r="H45" s="81"/>
      <c r="I45" s="81"/>
    </row>
    <row r="46" spans="1:12" ht="22.5" customHeight="1">
      <c r="G46" s="81"/>
      <c r="H46" s="81"/>
      <c r="I46" s="81"/>
    </row>
    <row r="47" spans="1:12" ht="22.5" customHeight="1">
      <c r="G47" s="81"/>
      <c r="H47" s="81"/>
      <c r="I47" s="81"/>
    </row>
    <row r="48" spans="1:12" ht="22.5" customHeight="1">
      <c r="G48" s="81"/>
      <c r="H48" s="81"/>
      <c r="I48" s="81"/>
    </row>
    <row r="49" spans="2:9" ht="22.5" customHeight="1">
      <c r="G49" s="81"/>
      <c r="H49" s="81"/>
      <c r="I49" s="81"/>
    </row>
    <row r="50" spans="2:9" ht="22.5" customHeight="1">
      <c r="G50" s="81"/>
      <c r="H50" s="81"/>
      <c r="I50" s="81"/>
    </row>
    <row r="51" spans="2:9" ht="22.5" customHeight="1">
      <c r="G51" s="81"/>
      <c r="H51" s="81"/>
      <c r="I51" s="81"/>
    </row>
    <row r="52" spans="2:9" ht="22.5" customHeight="1">
      <c r="B52" s="66"/>
      <c r="F52"/>
      <c r="G52" s="81"/>
      <c r="H52" s="81"/>
      <c r="I52" s="81"/>
    </row>
    <row r="53" spans="2:9" ht="34.25" customHeight="1">
      <c r="B53" s="68" t="s">
        <v>240</v>
      </c>
      <c r="C53" s="68" t="s">
        <v>176</v>
      </c>
      <c r="G53" s="81"/>
      <c r="H53" s="81"/>
      <c r="I53" s="81"/>
    </row>
    <row r="54" spans="2:9">
      <c r="G54" s="81"/>
      <c r="H54" s="81"/>
      <c r="I54" s="81"/>
    </row>
    <row r="55" spans="2:9">
      <c r="G55" s="81"/>
      <c r="H55" s="81"/>
      <c r="I55" s="81"/>
    </row>
    <row r="56" spans="2:9">
      <c r="G56" s="81"/>
      <c r="H56" s="81"/>
      <c r="I56" s="81"/>
    </row>
    <row r="57" spans="2:9">
      <c r="E57"/>
      <c r="G57" s="81"/>
      <c r="H57" s="81"/>
      <c r="I57" s="81"/>
    </row>
    <row r="58" spans="2:9">
      <c r="G58" s="81"/>
      <c r="H58" s="81"/>
      <c r="I58" s="81"/>
    </row>
    <row r="59" spans="2:9">
      <c r="G59" s="81"/>
      <c r="H59" s="81"/>
      <c r="I59" s="81"/>
    </row>
    <row r="60" spans="2:9">
      <c r="G60" s="81"/>
      <c r="H60" s="81"/>
      <c r="I60" s="81"/>
    </row>
    <row r="61" spans="2:9">
      <c r="G61" s="81"/>
      <c r="H61" s="81"/>
      <c r="I61" s="81"/>
    </row>
    <row r="62" spans="2:9">
      <c r="G62" s="81"/>
      <c r="H62" s="81"/>
      <c r="I62" s="81"/>
    </row>
    <row r="63" spans="2:9" ht="20">
      <c r="B63" s="66"/>
      <c r="G63" s="81"/>
      <c r="H63" s="81"/>
      <c r="I63" s="81"/>
    </row>
    <row r="64" spans="2:9" ht="31.75" customHeight="1">
      <c r="B64" s="68" t="s">
        <v>241</v>
      </c>
      <c r="C64" s="68" t="s">
        <v>154</v>
      </c>
      <c r="D64" s="55"/>
      <c r="G64"/>
      <c r="H64" s="81"/>
      <c r="I64" s="81"/>
    </row>
    <row r="65" spans="2:9">
      <c r="C65" s="24"/>
      <c r="E65" s="144"/>
      <c r="G65" s="81"/>
      <c r="H65" s="81"/>
      <c r="I65" s="81"/>
    </row>
    <row r="66" spans="2:9">
      <c r="C66" s="24"/>
      <c r="E66" s="144"/>
      <c r="G66" s="81"/>
      <c r="H66" s="81"/>
      <c r="I66" s="81"/>
    </row>
    <row r="67" spans="2:9">
      <c r="C67" s="24"/>
      <c r="E67" s="144"/>
      <c r="G67" s="81"/>
      <c r="H67" s="81"/>
      <c r="I67" s="81"/>
    </row>
    <row r="68" spans="2:9">
      <c r="C68" s="24"/>
      <c r="E68" s="144"/>
      <c r="G68" s="81"/>
      <c r="H68" s="81"/>
      <c r="I68" s="81"/>
    </row>
    <row r="69" spans="2:9">
      <c r="C69" s="24"/>
      <c r="E69" s="144"/>
      <c r="G69" s="81"/>
      <c r="H69" s="81"/>
      <c r="I69" s="81"/>
    </row>
    <row r="70" spans="2:9">
      <c r="C70" s="24"/>
      <c r="E70" s="144"/>
      <c r="G70" s="81"/>
      <c r="H70" s="81"/>
      <c r="I70" s="81"/>
    </row>
    <row r="71" spans="2:9">
      <c r="C71" s="24"/>
      <c r="E71" s="144"/>
      <c r="G71" s="81"/>
      <c r="H71" s="81"/>
      <c r="I71" s="81"/>
    </row>
    <row r="72" spans="2:9">
      <c r="C72" s="24"/>
      <c r="E72" s="144"/>
      <c r="G72" s="81"/>
      <c r="H72" s="81"/>
      <c r="I72" s="81"/>
    </row>
    <row r="73" spans="2:9" ht="26.5" customHeight="1">
      <c r="E73" s="144"/>
      <c r="G73" s="81"/>
      <c r="H73" s="81"/>
      <c r="I73" s="81"/>
    </row>
    <row r="74" spans="2:9">
      <c r="C74" s="24"/>
      <c r="E74" s="144"/>
      <c r="G74" s="81"/>
      <c r="H74" s="81"/>
      <c r="I74" s="81"/>
    </row>
    <row r="75" spans="2:9" ht="22">
      <c r="B75" s="68" t="s">
        <v>242</v>
      </c>
      <c r="C75" s="68" t="s">
        <v>198</v>
      </c>
      <c r="E75" s="144"/>
      <c r="G75" s="81"/>
      <c r="H75" s="81"/>
      <c r="I75" s="81"/>
    </row>
    <row r="76" spans="2:9" ht="45" customHeight="1">
      <c r="C76" s="24"/>
      <c r="E76" s="147"/>
      <c r="G76" s="81"/>
      <c r="H76" s="81"/>
      <c r="I76" s="81"/>
    </row>
    <row r="77" spans="2:9" ht="45" customHeight="1">
      <c r="C77" s="24"/>
      <c r="E77" s="147"/>
      <c r="G77" s="81"/>
      <c r="H77" s="81"/>
      <c r="I77" s="81"/>
    </row>
    <row r="78" spans="2:9" ht="45" customHeight="1">
      <c r="C78" s="24"/>
      <c r="E78" s="147"/>
      <c r="G78" s="81"/>
      <c r="H78" s="81"/>
      <c r="I78" s="81"/>
    </row>
    <row r="79" spans="2:9" ht="45" customHeight="1">
      <c r="C79" s="24"/>
      <c r="E79" s="147"/>
      <c r="G79" s="81"/>
      <c r="H79" s="81"/>
      <c r="I79" s="81"/>
    </row>
    <row r="80" spans="2:9" ht="45" customHeight="1">
      <c r="C80" s="24"/>
      <c r="E80" s="147"/>
      <c r="G80" s="81"/>
      <c r="H80" s="81"/>
      <c r="I80" s="81"/>
    </row>
    <row r="81" spans="2:10" ht="45" customHeight="1">
      <c r="B81" s="90" t="s">
        <v>299</v>
      </c>
      <c r="C81" s="24"/>
      <c r="E81" s="147"/>
      <c r="G81" s="81"/>
      <c r="H81" s="81"/>
      <c r="I81" s="81"/>
    </row>
    <row r="82" spans="2:10" ht="14" customHeight="1" thickBot="1">
      <c r="C82" s="24"/>
      <c r="E82" s="144"/>
      <c r="F82" s="31"/>
      <c r="G82" s="81"/>
      <c r="H82" s="81"/>
      <c r="I82" s="81"/>
    </row>
    <row r="83" spans="2:10" ht="50.5" customHeight="1" thickBot="1">
      <c r="B83" s="37" t="s">
        <v>50</v>
      </c>
      <c r="C83" s="37" t="s">
        <v>2</v>
      </c>
      <c r="E83" s="144"/>
      <c r="F83" s="31"/>
      <c r="G83" s="78"/>
      <c r="H83" s="78"/>
      <c r="I83" s="78"/>
    </row>
    <row r="84" spans="2:10" ht="204" customHeight="1">
      <c r="B84" s="180" t="s">
        <v>105</v>
      </c>
      <c r="C84" s="181" t="s">
        <v>177</v>
      </c>
      <c r="D84" s="22"/>
      <c r="E84" s="76"/>
      <c r="F84" s="107"/>
      <c r="G84" s="76"/>
      <c r="H84" s="76"/>
      <c r="I84"/>
      <c r="J84" s="22"/>
    </row>
    <row r="85" spans="2:10" ht="187.25" customHeight="1">
      <c r="B85" s="182" t="s">
        <v>159</v>
      </c>
      <c r="C85" s="183" t="s">
        <v>178</v>
      </c>
      <c r="D85" s="22"/>
      <c r="E85" s="76"/>
      <c r="F85" s="22"/>
      <c r="G85" s="76"/>
      <c r="H85" s="76"/>
      <c r="I85" s="76"/>
      <c r="J85" s="22"/>
    </row>
    <row r="86" spans="2:10" ht="186" customHeight="1">
      <c r="B86" s="182" t="s">
        <v>244</v>
      </c>
      <c r="C86" s="183" t="s">
        <v>179</v>
      </c>
      <c r="D86" s="22"/>
      <c r="E86" s="76"/>
      <c r="F86"/>
      <c r="G86" s="76"/>
      <c r="H86" s="76"/>
      <c r="I86" s="76"/>
      <c r="J86" s="22"/>
    </row>
    <row r="87" spans="2:10" ht="186" customHeight="1">
      <c r="B87" s="182" t="s">
        <v>174</v>
      </c>
      <c r="C87" s="183" t="s">
        <v>180</v>
      </c>
      <c r="D87" s="22"/>
      <c r="E87"/>
      <c r="F87" s="22"/>
      <c r="G87" s="76"/>
      <c r="H87" s="76"/>
      <c r="I87" s="76"/>
      <c r="J87" s="22"/>
    </row>
    <row r="88" spans="2:10" ht="186" customHeight="1">
      <c r="B88" s="182" t="s">
        <v>160</v>
      </c>
      <c r="C88" s="183" t="s">
        <v>181</v>
      </c>
      <c r="D88" s="76"/>
      <c r="E88" s="76"/>
      <c r="F88" s="76"/>
      <c r="G88" s="76"/>
      <c r="H88" s="76"/>
      <c r="I88" s="76"/>
      <c r="J88" s="22"/>
    </row>
    <row r="89" spans="2:10" ht="186" customHeight="1" thickBot="1">
      <c r="B89" s="184" t="s">
        <v>243</v>
      </c>
      <c r="C89" s="185" t="s">
        <v>220</v>
      </c>
      <c r="D89" s="76"/>
      <c r="E89"/>
      <c r="F89" s="76"/>
      <c r="G89" s="76"/>
      <c r="H89" s="76"/>
      <c r="I89" s="76"/>
      <c r="J89" s="22"/>
    </row>
    <row r="90" spans="2:10">
      <c r="D90" s="76"/>
      <c r="E90" s="76"/>
      <c r="F90" s="76"/>
      <c r="G90" s="175"/>
      <c r="H90" s="175"/>
      <c r="I90" s="175"/>
      <c r="J90" s="22"/>
    </row>
    <row r="91" spans="2:10">
      <c r="D91" s="76"/>
      <c r="E91" s="76"/>
      <c r="F91" s="76"/>
      <c r="G91" s="175"/>
      <c r="H91" s="175"/>
      <c r="I91" s="175"/>
      <c r="J91" s="22"/>
    </row>
    <row r="92" spans="2:10" ht="23">
      <c r="B92" s="140" t="s">
        <v>400</v>
      </c>
      <c r="D92" s="174"/>
      <c r="E92" s="76"/>
      <c r="F92" s="176"/>
      <c r="G92" s="175"/>
      <c r="H92" s="22"/>
      <c r="I92" s="175"/>
      <c r="J92" s="22"/>
    </row>
    <row r="93" spans="2:10">
      <c r="B93" s="74"/>
      <c r="D93" s="174"/>
      <c r="E93" s="76"/>
      <c r="F93" s="76"/>
      <c r="G93" s="175"/>
      <c r="H93" s="175"/>
      <c r="I93" s="175"/>
      <c r="J93" s="22"/>
    </row>
    <row r="94" spans="2:10">
      <c r="D94" s="174"/>
      <c r="E94" s="76"/>
      <c r="F94" s="76"/>
      <c r="G94" s="175"/>
      <c r="H94" s="175"/>
      <c r="I94" s="175"/>
      <c r="J94" s="22"/>
    </row>
    <row r="95" spans="2:10">
      <c r="D95" s="174"/>
      <c r="E95" s="76"/>
      <c r="F95" s="76"/>
      <c r="G95" s="76"/>
      <c r="H95" s="175"/>
      <c r="I95" s="175"/>
      <c r="J95" s="22"/>
    </row>
    <row r="96" spans="2:10">
      <c r="D96" s="174"/>
      <c r="E96" s="76"/>
      <c r="F96" s="76"/>
      <c r="G96" s="76"/>
      <c r="H96" s="175"/>
      <c r="I96" s="175"/>
      <c r="J96" s="22"/>
    </row>
    <row r="97" spans="2:10">
      <c r="D97" s="174"/>
      <c r="E97" s="76"/>
      <c r="F97" s="76"/>
      <c r="G97" s="175"/>
      <c r="H97" s="22"/>
      <c r="I97" s="175"/>
      <c r="J97" s="22"/>
    </row>
    <row r="98" spans="2:10">
      <c r="D98" s="174"/>
      <c r="E98" s="76"/>
      <c r="F98" s="76"/>
      <c r="G98" s="175"/>
      <c r="H98" s="175"/>
      <c r="I98" s="175"/>
      <c r="J98" s="22"/>
    </row>
    <row r="99" spans="2:10">
      <c r="C99" s="83"/>
      <c r="D99" s="174"/>
      <c r="E99" s="76"/>
      <c r="F99" s="177"/>
      <c r="G99" s="175"/>
      <c r="H99" s="175"/>
      <c r="I99" s="175"/>
      <c r="J99" s="22"/>
    </row>
    <row r="100" spans="2:10">
      <c r="B100" s="84"/>
      <c r="D100" s="174"/>
      <c r="E100" s="76"/>
      <c r="F100" s="76"/>
      <c r="G100" s="175"/>
      <c r="H100" s="175"/>
      <c r="I100" s="175"/>
      <c r="J100" s="22"/>
    </row>
    <row r="101" spans="2:10">
      <c r="D101" s="174"/>
      <c r="E101" s="178"/>
      <c r="F101" s="85"/>
      <c r="G101" s="175"/>
      <c r="H101" s="175"/>
      <c r="I101" s="175"/>
      <c r="J101" s="22"/>
    </row>
    <row r="102" spans="2:10">
      <c r="D102" s="174"/>
      <c r="E102" s="178"/>
      <c r="F102" s="132"/>
      <c r="G102" s="85"/>
      <c r="H102" s="85"/>
      <c r="I102" s="85"/>
      <c r="J102" s="22"/>
    </row>
    <row r="103" spans="2:10">
      <c r="D103" s="174"/>
      <c r="E103" s="178"/>
      <c r="F103" s="85"/>
      <c r="G103" s="85"/>
      <c r="H103" s="85"/>
      <c r="I103" s="85"/>
      <c r="J103" s="22"/>
    </row>
    <row r="104" spans="2:10">
      <c r="D104" s="174"/>
      <c r="E104" s="178"/>
      <c r="F104" s="85"/>
      <c r="G104" s="85"/>
      <c r="H104" s="85"/>
      <c r="I104" s="85"/>
      <c r="J104" s="22"/>
    </row>
    <row r="105" spans="2:10">
      <c r="D105" s="174"/>
      <c r="E105" s="178"/>
      <c r="F105" s="85"/>
      <c r="G105" s="85"/>
      <c r="H105" s="85"/>
      <c r="I105" s="85"/>
      <c r="J105" s="22"/>
    </row>
    <row r="106" spans="2:10">
      <c r="D106" s="174"/>
      <c r="E106" s="178"/>
      <c r="F106" s="85"/>
      <c r="G106" s="85"/>
      <c r="H106" s="85"/>
      <c r="I106" s="85"/>
      <c r="J106" s="22"/>
    </row>
    <row r="107" spans="2:10">
      <c r="D107" s="174"/>
      <c r="E107" s="178"/>
      <c r="F107" s="85"/>
      <c r="G107" s="85"/>
      <c r="H107" s="85"/>
      <c r="I107" s="85"/>
      <c r="J107" s="22"/>
    </row>
    <row r="108" spans="2:10">
      <c r="D108" s="174"/>
      <c r="E108" s="178"/>
      <c r="F108" s="85"/>
      <c r="G108" s="85"/>
      <c r="H108" s="85"/>
      <c r="I108" s="85"/>
      <c r="J108" s="22"/>
    </row>
    <row r="109" spans="2:10">
      <c r="D109" s="174"/>
      <c r="E109" s="178"/>
      <c r="F109" s="85"/>
      <c r="G109" s="85"/>
      <c r="H109" s="85"/>
      <c r="I109" s="85"/>
      <c r="J109" s="22"/>
    </row>
    <row r="110" spans="2:10">
      <c r="D110" s="179"/>
      <c r="E110" s="178"/>
      <c r="F110" s="85"/>
      <c r="G110" s="85"/>
      <c r="H110" s="85"/>
      <c r="I110" s="85"/>
      <c r="J110" s="22"/>
    </row>
    <row r="111" spans="2:10">
      <c r="D111" s="22"/>
      <c r="E111" s="145"/>
      <c r="F111" s="85"/>
      <c r="G111" s="85"/>
      <c r="H111" s="85"/>
      <c r="I111" s="85"/>
      <c r="J111" s="22"/>
    </row>
    <row r="112" spans="2:10">
      <c r="D112" s="22"/>
      <c r="E112" s="145"/>
      <c r="F112" s="85"/>
      <c r="G112" s="85"/>
      <c r="H112" s="85"/>
      <c r="I112" s="85"/>
      <c r="J112" s="22"/>
    </row>
    <row r="113" spans="2:10">
      <c r="B113" s="84"/>
      <c r="D113" s="179"/>
      <c r="E113" s="178"/>
      <c r="F113" s="85"/>
      <c r="G113" s="85"/>
      <c r="H113" s="85"/>
      <c r="I113" s="85"/>
      <c r="J113" s="22"/>
    </row>
    <row r="114" spans="2:10">
      <c r="D114" s="179"/>
      <c r="E114" s="178"/>
      <c r="F114" s="85"/>
      <c r="G114" s="85"/>
      <c r="H114" s="85"/>
      <c r="I114" s="85"/>
      <c r="J114" s="22"/>
    </row>
    <row r="115" spans="2:10">
      <c r="D115" s="179"/>
      <c r="E115" s="178"/>
      <c r="F115" s="85"/>
      <c r="G115" s="85"/>
      <c r="H115" s="85"/>
      <c r="I115" s="85"/>
      <c r="J115" s="22"/>
    </row>
    <row r="116" spans="2:10">
      <c r="D116" s="179"/>
      <c r="E116" s="178"/>
      <c r="F116" s="132"/>
      <c r="G116" s="85"/>
      <c r="H116" s="85"/>
      <c r="I116" s="85"/>
      <c r="J116" s="22"/>
    </row>
    <row r="117" spans="2:10">
      <c r="D117" s="70"/>
      <c r="E117" s="147"/>
      <c r="G117" s="71"/>
      <c r="H117" s="71"/>
      <c r="I117" s="71"/>
    </row>
    <row r="118" spans="2:10">
      <c r="D118" s="70"/>
      <c r="E118" s="147"/>
      <c r="G118" s="71"/>
      <c r="H118" s="71"/>
      <c r="I118" s="71"/>
    </row>
    <row r="119" spans="2:10">
      <c r="D119" s="70"/>
      <c r="H119" s="71"/>
      <c r="I119" s="71"/>
    </row>
    <row r="120" spans="2:10">
      <c r="D120" s="70"/>
      <c r="G120" s="85"/>
      <c r="H120" s="85"/>
      <c r="I120" s="85"/>
    </row>
    <row r="121" spans="2:10">
      <c r="D121" s="70"/>
      <c r="E121" s="147"/>
      <c r="G121" s="71"/>
      <c r="H121" s="71"/>
      <c r="I121" s="71"/>
    </row>
    <row r="122" spans="2:10">
      <c r="C122" s="84"/>
      <c r="D122" s="70"/>
      <c r="E122" s="147"/>
      <c r="G122" s="71"/>
      <c r="H122" s="71"/>
      <c r="I122" s="71"/>
    </row>
    <row r="123" spans="2:10">
      <c r="C123" s="84"/>
      <c r="D123" s="70"/>
      <c r="G123" s="71"/>
      <c r="H123" s="71"/>
      <c r="I123" s="71"/>
    </row>
    <row r="124" spans="2:10">
      <c r="B124" s="84"/>
      <c r="D124" s="70"/>
      <c r="G124" s="71"/>
      <c r="H124" s="71"/>
      <c r="I124" s="71"/>
    </row>
    <row r="125" spans="2:10">
      <c r="B125" s="84"/>
      <c r="D125" s="70"/>
      <c r="G125" s="71"/>
      <c r="H125" s="71"/>
      <c r="I125" s="71"/>
    </row>
    <row r="126" spans="2:10">
      <c r="B126" s="84"/>
      <c r="D126" s="70"/>
      <c r="G126" s="71"/>
      <c r="H126" s="71"/>
      <c r="I126" s="71"/>
    </row>
    <row r="127" spans="2:10">
      <c r="B127" s="84"/>
      <c r="D127" s="70"/>
      <c r="G127" s="71"/>
      <c r="H127" s="71"/>
      <c r="I127" s="71"/>
    </row>
    <row r="128" spans="2:10">
      <c r="B128" s="84"/>
      <c r="D128" s="70"/>
      <c r="G128" s="71"/>
      <c r="H128" s="71"/>
      <c r="I128" s="71"/>
    </row>
    <row r="129" spans="2:9">
      <c r="B129" s="84"/>
      <c r="D129" s="70"/>
      <c r="G129" s="71"/>
      <c r="H129" s="71"/>
      <c r="I129" s="71"/>
    </row>
    <row r="130" spans="2:9">
      <c r="B130" s="84"/>
      <c r="D130" s="70"/>
      <c r="G130" s="71"/>
      <c r="H130" s="71"/>
      <c r="I130" s="71"/>
    </row>
    <row r="131" spans="2:9">
      <c r="B131" s="84"/>
      <c r="D131" s="70"/>
      <c r="G131" s="71"/>
      <c r="H131" s="71"/>
      <c r="I131" s="71"/>
    </row>
    <row r="132" spans="2:9">
      <c r="B132" s="84"/>
      <c r="D132" s="70"/>
      <c r="G132" s="71"/>
      <c r="H132" s="71"/>
      <c r="I132" s="71"/>
    </row>
    <row r="133" spans="2:9">
      <c r="D133" s="70"/>
      <c r="G133" s="71"/>
      <c r="H133" s="71"/>
      <c r="I133" s="71"/>
    </row>
    <row r="134" spans="2:9">
      <c r="B134" s="24"/>
      <c r="G134" s="71"/>
      <c r="H134" s="71"/>
      <c r="I134" s="71"/>
    </row>
    <row r="135" spans="2:9">
      <c r="G135" s="71"/>
      <c r="H135" s="71"/>
      <c r="I135" s="71"/>
    </row>
    <row r="136" spans="2:9">
      <c r="G136" s="71"/>
      <c r="H136" s="71"/>
      <c r="I136" s="71"/>
    </row>
  </sheetData>
  <sheetProtection algorithmName="SHA-512" hashValue="46eEkYz6o/r6o5f0rKyoCmyh9PP9TwS8X80VA2p9xeiyyrF4P9q5SajhtcmPoGTKpf4wje4N0ECbX7Kv4c7bGg==" saltValue="JeenwhW4EqOiDdzkITT4Ow==" spinCount="100000" sheet="1" objects="1" scenarios="1"/>
  <mergeCells count="5">
    <mergeCell ref="B8:I8"/>
    <mergeCell ref="B27:I27"/>
    <mergeCell ref="B24:I24"/>
    <mergeCell ref="B15:I15"/>
    <mergeCell ref="B2:B4"/>
  </mergeCells>
  <pageMargins left="0.25" right="0.25" top="0.75" bottom="0.75" header="0.3" footer="0.3"/>
  <pageSetup paperSize="9" scale="26" fitToHeight="0" orientation="portrait" r:id="rId1"/>
  <headerFooter alignWithMargins="0">
    <oddFooter>&amp;R_x000D_&amp;1#&amp;"Arial"&amp;10&amp;K000000 Confidential C</oddFooter>
  </headerFooter>
  <rowBreaks count="1" manualBreakCount="1">
    <brk id="7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32A3E-17E9-4EF9-9583-509BBD3A07D0}">
  <sheetPr>
    <tabColor theme="0" tint="-0.14999847407452621"/>
    <pageSetUpPr fitToPage="1"/>
  </sheetPr>
  <dimension ref="A2:M75"/>
  <sheetViews>
    <sheetView tabSelected="1" view="pageBreakPreview" zoomScale="70" zoomScaleNormal="60" zoomScaleSheetLayoutView="70" workbookViewId="0">
      <pane xSplit="5" ySplit="6" topLeftCell="H7" activePane="bottomRight" state="frozen"/>
      <selection activeCell="L49" sqref="L49"/>
      <selection pane="topRight" activeCell="L49" sqref="L49"/>
      <selection pane="bottomLeft" activeCell="L49" sqref="L49"/>
      <selection pane="bottomRight" activeCell="L10" sqref="L10:M10"/>
    </sheetView>
  </sheetViews>
  <sheetFormatPr baseColWidth="10" defaultColWidth="9.1640625" defaultRowHeight="13"/>
  <cols>
    <col min="1" max="1" width="5" style="63" customWidth="1"/>
    <col min="2" max="4" width="9.1640625" style="63"/>
    <col min="5" max="5" width="47.83203125" style="63" customWidth="1"/>
    <col min="6" max="7" width="25.83203125" style="73" hidden="1" customWidth="1"/>
    <col min="8" max="9" width="25.83203125" style="73" customWidth="1"/>
    <col min="10" max="10" width="25.83203125" style="63" customWidth="1"/>
    <col min="11" max="11" width="13.5" style="63" customWidth="1"/>
    <col min="12" max="12" width="25.83203125" style="63" customWidth="1"/>
    <col min="13" max="13" width="26.83203125" style="63" customWidth="1"/>
    <col min="14" max="16384" width="9.1640625" style="63"/>
  </cols>
  <sheetData>
    <row r="2" spans="1:13" ht="50">
      <c r="A2" s="65" t="s">
        <v>51</v>
      </c>
      <c r="B2" s="378" t="str">
        <f>GAMA!B1</f>
        <v>BIGSTER</v>
      </c>
      <c r="C2" s="378"/>
      <c r="D2" s="378"/>
      <c r="E2" s="378"/>
    </row>
    <row r="3" spans="1:13" ht="23">
      <c r="B3" s="393" t="s">
        <v>52</v>
      </c>
      <c r="C3" s="393"/>
      <c r="D3" s="393"/>
      <c r="E3" s="393"/>
      <c r="F3" s="97"/>
      <c r="G3" s="97"/>
      <c r="H3" s="97"/>
      <c r="I3" s="97"/>
      <c r="J3" s="22"/>
      <c r="K3" s="22"/>
      <c r="L3" s="22"/>
      <c r="M3" s="22"/>
    </row>
    <row r="5" spans="1:13" ht="14" thickBot="1"/>
    <row r="6" spans="1:13" ht="31.25" customHeight="1" thickBot="1">
      <c r="B6" s="389" t="s">
        <v>53</v>
      </c>
      <c r="C6" s="390"/>
      <c r="D6" s="390"/>
      <c r="E6" s="390"/>
      <c r="F6" s="381" t="s">
        <v>435</v>
      </c>
      <c r="G6" s="394"/>
      <c r="H6" s="381" t="s">
        <v>422</v>
      </c>
      <c r="I6" s="382"/>
      <c r="J6" s="391" t="s">
        <v>390</v>
      </c>
      <c r="K6" s="392"/>
      <c r="L6" s="381" t="s">
        <v>514</v>
      </c>
      <c r="M6" s="382"/>
    </row>
    <row r="7" spans="1:13" ht="45" customHeight="1">
      <c r="B7" s="489" t="s">
        <v>501</v>
      </c>
      <c r="C7" s="490"/>
      <c r="D7" s="490"/>
      <c r="E7" s="491"/>
      <c r="F7" s="383" t="s">
        <v>498</v>
      </c>
      <c r="G7" s="395"/>
      <c r="H7" s="383" t="s">
        <v>498</v>
      </c>
      <c r="I7" s="384"/>
      <c r="J7" s="383" t="s">
        <v>499</v>
      </c>
      <c r="K7" s="384"/>
      <c r="L7" s="385" t="s">
        <v>500</v>
      </c>
      <c r="M7" s="386"/>
    </row>
    <row r="8" spans="1:13" s="54" customFormat="1" ht="25" customHeight="1">
      <c r="B8" s="492"/>
      <c r="C8" s="493"/>
      <c r="D8" s="493"/>
      <c r="E8" s="494"/>
      <c r="F8" s="385" t="s">
        <v>171</v>
      </c>
      <c r="G8" s="396"/>
      <c r="H8" s="385" t="s">
        <v>490</v>
      </c>
      <c r="I8" s="386"/>
      <c r="J8" s="385" t="s">
        <v>228</v>
      </c>
      <c r="K8" s="386"/>
      <c r="L8" s="379" t="s">
        <v>494</v>
      </c>
      <c r="M8" s="380"/>
    </row>
    <row r="9" spans="1:13" s="301" customFormat="1" ht="31.25" customHeight="1">
      <c r="A9" s="22"/>
      <c r="B9" s="492"/>
      <c r="C9" s="493"/>
      <c r="D9" s="493"/>
      <c r="E9" s="494"/>
      <c r="F9" s="371" t="s">
        <v>480</v>
      </c>
      <c r="G9" s="372"/>
      <c r="H9" s="385" t="s">
        <v>520</v>
      </c>
      <c r="I9" s="386"/>
      <c r="J9" s="385" t="s">
        <v>519</v>
      </c>
      <c r="K9" s="386"/>
      <c r="L9" s="385" t="s">
        <v>518</v>
      </c>
      <c r="M9" s="386"/>
    </row>
    <row r="10" spans="1:13" ht="25" customHeight="1">
      <c r="B10" s="98" t="s">
        <v>54</v>
      </c>
      <c r="C10" s="98"/>
      <c r="D10" s="318"/>
      <c r="E10" s="318"/>
      <c r="F10" s="367">
        <v>1199</v>
      </c>
      <c r="G10" s="368"/>
      <c r="H10" s="367">
        <v>1199</v>
      </c>
      <c r="I10" s="388"/>
      <c r="J10" s="367">
        <v>1789</v>
      </c>
      <c r="K10" s="388"/>
      <c r="L10" s="367">
        <v>1199</v>
      </c>
      <c r="M10" s="388"/>
    </row>
    <row r="11" spans="1:13" ht="25" customHeight="1">
      <c r="B11" s="98" t="s">
        <v>55</v>
      </c>
      <c r="C11" s="98"/>
      <c r="D11" s="318"/>
      <c r="E11" s="318"/>
      <c r="F11" s="367" t="s">
        <v>169</v>
      </c>
      <c r="G11" s="368"/>
      <c r="H11" s="367" t="s">
        <v>169</v>
      </c>
      <c r="I11" s="388"/>
      <c r="J11" s="367" t="s">
        <v>229</v>
      </c>
      <c r="K11" s="388"/>
      <c r="L11" s="367" t="s">
        <v>169</v>
      </c>
      <c r="M11" s="388"/>
    </row>
    <row r="12" spans="1:13" ht="25" customHeight="1">
      <c r="B12" s="98" t="s">
        <v>56</v>
      </c>
      <c r="C12" s="98"/>
      <c r="D12" s="318"/>
      <c r="E12" s="318"/>
      <c r="F12" s="369" t="s">
        <v>170</v>
      </c>
      <c r="G12" s="370"/>
      <c r="H12" s="369" t="s">
        <v>170</v>
      </c>
      <c r="I12" s="387"/>
      <c r="J12" s="367" t="s">
        <v>58</v>
      </c>
      <c r="K12" s="388"/>
      <c r="L12" s="367" t="s">
        <v>57</v>
      </c>
      <c r="M12" s="388"/>
    </row>
    <row r="13" spans="1:13" ht="25" customHeight="1">
      <c r="B13" s="98" t="s">
        <v>3</v>
      </c>
      <c r="C13" s="98"/>
      <c r="D13" s="318"/>
      <c r="E13" s="318"/>
      <c r="F13" s="367" t="s">
        <v>481</v>
      </c>
      <c r="G13" s="368"/>
      <c r="H13" s="367" t="s">
        <v>481</v>
      </c>
      <c r="I13" s="388"/>
      <c r="J13" s="367" t="s">
        <v>481</v>
      </c>
      <c r="K13" s="388"/>
      <c r="L13" s="367" t="s">
        <v>481</v>
      </c>
      <c r="M13" s="388"/>
    </row>
    <row r="14" spans="1:13" ht="25" customHeight="1">
      <c r="B14" s="98" t="s">
        <v>59</v>
      </c>
      <c r="C14" s="98"/>
      <c r="D14" s="318"/>
      <c r="E14" s="318"/>
      <c r="F14" s="367" t="s">
        <v>60</v>
      </c>
      <c r="G14" s="368"/>
      <c r="H14" s="367" t="s">
        <v>60</v>
      </c>
      <c r="I14" s="388"/>
      <c r="J14" s="367" t="s">
        <v>60</v>
      </c>
      <c r="K14" s="388"/>
      <c r="L14" s="367" t="s">
        <v>61</v>
      </c>
      <c r="M14" s="388"/>
    </row>
    <row r="15" spans="1:13" ht="38.5" customHeight="1">
      <c r="B15" s="99" t="s">
        <v>166</v>
      </c>
      <c r="C15" s="99"/>
      <c r="D15" s="319"/>
      <c r="E15" s="319"/>
      <c r="F15" s="373" t="s">
        <v>221</v>
      </c>
      <c r="G15" s="374"/>
      <c r="H15" s="385" t="s">
        <v>221</v>
      </c>
      <c r="I15" s="397"/>
      <c r="J15" s="385" t="s">
        <v>497</v>
      </c>
      <c r="K15" s="397"/>
      <c r="L15" s="385" t="s">
        <v>496</v>
      </c>
      <c r="M15" s="397"/>
    </row>
    <row r="16" spans="1:13" ht="40.25" customHeight="1">
      <c r="B16" s="99" t="s">
        <v>62</v>
      </c>
      <c r="C16" s="99"/>
      <c r="D16" s="319"/>
      <c r="E16" s="319"/>
      <c r="F16" s="373" t="s">
        <v>222</v>
      </c>
      <c r="G16" s="375"/>
      <c r="H16" s="385" t="s">
        <v>222</v>
      </c>
      <c r="I16" s="386"/>
      <c r="J16" s="385" t="s">
        <v>227</v>
      </c>
      <c r="K16" s="386"/>
      <c r="L16" s="385" t="s">
        <v>495</v>
      </c>
      <c r="M16" s="386"/>
    </row>
    <row r="17" spans="2:13" ht="24.5" customHeight="1">
      <c r="B17" s="98" t="s">
        <v>63</v>
      </c>
      <c r="C17" s="98"/>
      <c r="D17" s="318"/>
      <c r="E17" s="318"/>
      <c r="F17" s="376" t="s">
        <v>64</v>
      </c>
      <c r="G17" s="377"/>
      <c r="H17" s="367" t="s">
        <v>64</v>
      </c>
      <c r="I17" s="388"/>
      <c r="J17" s="367" t="s">
        <v>64</v>
      </c>
      <c r="K17" s="388"/>
      <c r="L17" s="367" t="s">
        <v>64</v>
      </c>
      <c r="M17" s="388"/>
    </row>
    <row r="18" spans="2:13" ht="25" customHeight="1" thickBot="1">
      <c r="B18" s="98" t="s">
        <v>65</v>
      </c>
      <c r="C18" s="100"/>
      <c r="D18" s="101"/>
      <c r="E18" s="101"/>
      <c r="F18" s="405" t="s">
        <v>64</v>
      </c>
      <c r="G18" s="406"/>
      <c r="H18" s="361" t="s">
        <v>64</v>
      </c>
      <c r="I18" s="362"/>
      <c r="J18" s="361" t="s">
        <v>64</v>
      </c>
      <c r="K18" s="362"/>
      <c r="L18" s="361" t="s">
        <v>64</v>
      </c>
      <c r="M18" s="362"/>
    </row>
    <row r="19" spans="2:13" ht="25" customHeight="1" thickBot="1">
      <c r="B19" s="389" t="s">
        <v>66</v>
      </c>
      <c r="C19" s="390"/>
      <c r="D19" s="390"/>
      <c r="E19" s="390"/>
      <c r="F19" s="400"/>
      <c r="G19" s="402"/>
      <c r="H19" s="400"/>
      <c r="I19" s="401"/>
      <c r="J19" s="400"/>
      <c r="K19" s="401"/>
      <c r="L19" s="402"/>
      <c r="M19" s="401"/>
    </row>
    <row r="20" spans="2:13" ht="25" customHeight="1">
      <c r="B20" s="403" t="s">
        <v>67</v>
      </c>
      <c r="C20" s="404"/>
      <c r="D20" s="404"/>
      <c r="E20" s="404"/>
      <c r="F20" s="407" t="s">
        <v>491</v>
      </c>
      <c r="G20" s="408"/>
      <c r="H20" s="398" t="s">
        <v>491</v>
      </c>
      <c r="I20" s="399"/>
      <c r="J20" s="398" t="s">
        <v>492</v>
      </c>
      <c r="K20" s="399"/>
      <c r="L20" s="398" t="s">
        <v>488</v>
      </c>
      <c r="M20" s="399"/>
    </row>
    <row r="21" spans="2:13" ht="25" customHeight="1" thickBot="1">
      <c r="B21" s="411" t="s">
        <v>68</v>
      </c>
      <c r="C21" s="412"/>
      <c r="D21" s="412"/>
      <c r="E21" s="412"/>
      <c r="F21" s="409">
        <v>6</v>
      </c>
      <c r="G21" s="410"/>
      <c r="H21" s="361">
        <v>6</v>
      </c>
      <c r="I21" s="362"/>
      <c r="J21" s="361" t="s">
        <v>230</v>
      </c>
      <c r="K21" s="362"/>
      <c r="L21" s="361">
        <v>6</v>
      </c>
      <c r="M21" s="362"/>
    </row>
    <row r="22" spans="2:13" ht="25" customHeight="1" thickBot="1">
      <c r="B22" s="413" t="s">
        <v>69</v>
      </c>
      <c r="C22" s="414"/>
      <c r="D22" s="414"/>
      <c r="E22" s="414"/>
      <c r="F22" s="400"/>
      <c r="G22" s="402"/>
      <c r="H22" s="335" t="s">
        <v>515</v>
      </c>
      <c r="I22" s="336" t="s">
        <v>516</v>
      </c>
      <c r="J22" s="400"/>
      <c r="K22" s="402"/>
      <c r="L22" s="337" t="s">
        <v>515</v>
      </c>
      <c r="M22" s="338" t="s">
        <v>516</v>
      </c>
    </row>
    <row r="23" spans="2:13" ht="25" customHeight="1">
      <c r="B23" s="426" t="s">
        <v>280</v>
      </c>
      <c r="C23" s="427"/>
      <c r="D23" s="427"/>
      <c r="E23" s="428"/>
      <c r="F23" s="407">
        <v>180</v>
      </c>
      <c r="G23" s="408"/>
      <c r="H23" s="429">
        <v>180</v>
      </c>
      <c r="I23" s="430"/>
      <c r="J23" s="407">
        <v>180</v>
      </c>
      <c r="K23" s="408"/>
      <c r="L23" s="333">
        <v>180</v>
      </c>
      <c r="M23" s="330">
        <v>180</v>
      </c>
    </row>
    <row r="24" spans="2:13" ht="25" customHeight="1">
      <c r="B24" s="437" t="s">
        <v>70</v>
      </c>
      <c r="C24" s="438"/>
      <c r="D24" s="438"/>
      <c r="E24" s="439"/>
      <c r="F24" s="376">
        <v>9.8000000000000007</v>
      </c>
      <c r="G24" s="377"/>
      <c r="H24" s="440">
        <v>11.6</v>
      </c>
      <c r="I24" s="441"/>
      <c r="J24" s="376">
        <v>9.6999999999999993</v>
      </c>
      <c r="K24" s="377"/>
      <c r="L24" s="333">
        <v>10.4</v>
      </c>
      <c r="M24" s="334">
        <v>10.199999999999999</v>
      </c>
    </row>
    <row r="25" spans="2:13" ht="25" customHeight="1" thickBot="1">
      <c r="B25" s="437" t="s">
        <v>223</v>
      </c>
      <c r="C25" s="438"/>
      <c r="D25" s="438"/>
      <c r="E25" s="439"/>
      <c r="F25" s="409">
        <v>30.7</v>
      </c>
      <c r="G25" s="410"/>
      <c r="H25" s="440">
        <v>32.700000000000003</v>
      </c>
      <c r="I25" s="441"/>
      <c r="J25" s="409">
        <v>31</v>
      </c>
      <c r="K25" s="410"/>
      <c r="L25" s="331">
        <v>31.9</v>
      </c>
      <c r="M25" s="332">
        <v>31.7</v>
      </c>
    </row>
    <row r="26" spans="2:13" ht="25" customHeight="1" thickBot="1">
      <c r="B26" s="450" t="s">
        <v>71</v>
      </c>
      <c r="C26" s="451"/>
      <c r="D26" s="451"/>
      <c r="E26" s="451"/>
      <c r="F26" s="416"/>
      <c r="G26" s="431"/>
      <c r="H26" s="416"/>
      <c r="I26" s="417"/>
      <c r="J26" s="416"/>
      <c r="K26" s="417"/>
      <c r="L26" s="431"/>
      <c r="M26" s="417"/>
    </row>
    <row r="27" spans="2:13" ht="57.5" customHeight="1" thickBot="1">
      <c r="B27" s="445" t="s">
        <v>72</v>
      </c>
      <c r="C27" s="446"/>
      <c r="D27" s="446"/>
      <c r="E27" s="446"/>
      <c r="F27" s="419" t="s">
        <v>273</v>
      </c>
      <c r="G27" s="432" t="s">
        <v>224</v>
      </c>
      <c r="H27" s="419" t="s">
        <v>273</v>
      </c>
      <c r="I27" s="420" t="s">
        <v>224</v>
      </c>
      <c r="J27" s="419" t="s">
        <v>274</v>
      </c>
      <c r="K27" s="420"/>
      <c r="L27" s="442" t="s">
        <v>465</v>
      </c>
      <c r="M27" s="443"/>
    </row>
    <row r="28" spans="2:13" ht="25" customHeight="1" thickBot="1">
      <c r="B28" s="422" t="s">
        <v>172</v>
      </c>
      <c r="C28" s="423"/>
      <c r="D28" s="423"/>
      <c r="E28" s="424"/>
      <c r="F28" s="452" t="s">
        <v>173</v>
      </c>
      <c r="G28" s="452"/>
      <c r="H28" s="419" t="s">
        <v>424</v>
      </c>
      <c r="I28" s="421"/>
      <c r="J28" s="425" t="s">
        <v>173</v>
      </c>
      <c r="K28" s="420"/>
      <c r="L28" s="442" t="s">
        <v>424</v>
      </c>
      <c r="M28" s="444"/>
    </row>
    <row r="29" spans="2:13" ht="25" customHeight="1" thickBot="1">
      <c r="B29" s="389" t="s">
        <v>73</v>
      </c>
      <c r="C29" s="390"/>
      <c r="D29" s="390"/>
      <c r="E29" s="418"/>
      <c r="F29" s="359"/>
      <c r="G29" s="360"/>
      <c r="H29" s="359"/>
      <c r="I29" s="363"/>
      <c r="J29" s="359"/>
      <c r="K29" s="363"/>
      <c r="L29" s="360"/>
      <c r="M29" s="363"/>
    </row>
    <row r="30" spans="2:13" ht="25" customHeight="1">
      <c r="B30" s="447" t="s">
        <v>74</v>
      </c>
      <c r="C30" s="448"/>
      <c r="D30" s="448"/>
      <c r="E30" s="449"/>
      <c r="F30" s="398" t="s">
        <v>436</v>
      </c>
      <c r="G30" s="453"/>
      <c r="H30" s="398" t="s">
        <v>434</v>
      </c>
      <c r="I30" s="399"/>
      <c r="J30" s="398" t="s">
        <v>486</v>
      </c>
      <c r="K30" s="399"/>
      <c r="L30" s="415" t="s">
        <v>487</v>
      </c>
      <c r="M30" s="399"/>
    </row>
    <row r="31" spans="2:13" ht="25" customHeight="1">
      <c r="B31" s="433" t="s">
        <v>75</v>
      </c>
      <c r="C31" s="434"/>
      <c r="D31" s="434"/>
      <c r="E31" s="435"/>
      <c r="F31" s="367" t="s">
        <v>485</v>
      </c>
      <c r="G31" s="368"/>
      <c r="H31" s="367" t="s">
        <v>483</v>
      </c>
      <c r="I31" s="388"/>
      <c r="J31" s="367" t="s">
        <v>484</v>
      </c>
      <c r="K31" s="388"/>
      <c r="L31" s="436" t="s">
        <v>482</v>
      </c>
      <c r="M31" s="388"/>
    </row>
    <row r="32" spans="2:13" ht="25" customHeight="1">
      <c r="B32" s="456" t="s">
        <v>76</v>
      </c>
      <c r="C32" s="457"/>
      <c r="D32" s="457"/>
      <c r="E32" s="458"/>
      <c r="F32" s="367" t="s">
        <v>77</v>
      </c>
      <c r="G32" s="368"/>
      <c r="H32" s="367" t="s">
        <v>77</v>
      </c>
      <c r="I32" s="388"/>
      <c r="J32" s="367" t="s">
        <v>77</v>
      </c>
      <c r="K32" s="388"/>
      <c r="L32" s="436" t="s">
        <v>77</v>
      </c>
      <c r="M32" s="388"/>
    </row>
    <row r="33" spans="2:13" ht="25" customHeight="1" thickBot="1">
      <c r="B33" s="456" t="s">
        <v>78</v>
      </c>
      <c r="C33" s="457"/>
      <c r="D33" s="457"/>
      <c r="E33" s="458"/>
      <c r="F33" s="361">
        <v>50</v>
      </c>
      <c r="G33" s="471"/>
      <c r="H33" s="361" t="s">
        <v>423</v>
      </c>
      <c r="I33" s="362"/>
      <c r="J33" s="361">
        <v>50</v>
      </c>
      <c r="K33" s="362"/>
      <c r="L33" s="361" t="s">
        <v>423</v>
      </c>
      <c r="M33" s="362"/>
    </row>
    <row r="34" spans="2:13" ht="25" customHeight="1" thickBot="1">
      <c r="B34" s="211" t="s">
        <v>79</v>
      </c>
      <c r="C34" s="212"/>
      <c r="D34" s="212"/>
      <c r="E34" s="213"/>
      <c r="F34" s="214"/>
      <c r="G34" s="215"/>
      <c r="H34" s="214"/>
      <c r="I34" s="215"/>
      <c r="J34" s="359"/>
      <c r="K34" s="363"/>
      <c r="L34" s="360"/>
      <c r="M34" s="363"/>
    </row>
    <row r="35" spans="2:13" ht="25" customHeight="1" thickBot="1">
      <c r="B35" s="403" t="s">
        <v>80</v>
      </c>
      <c r="C35" s="404"/>
      <c r="D35" s="404"/>
      <c r="E35" s="466"/>
      <c r="F35" s="472" t="s">
        <v>64</v>
      </c>
      <c r="G35" s="473"/>
      <c r="H35" s="467" t="s">
        <v>64</v>
      </c>
      <c r="I35" s="468"/>
      <c r="J35" s="364" t="s">
        <v>64</v>
      </c>
      <c r="K35" s="365"/>
      <c r="L35" s="366" t="s">
        <v>64</v>
      </c>
      <c r="M35" s="365"/>
    </row>
    <row r="36" spans="2:13" ht="25" customHeight="1" thickBot="1">
      <c r="B36" s="389" t="s">
        <v>81</v>
      </c>
      <c r="C36" s="390"/>
      <c r="D36" s="390"/>
      <c r="E36" s="418"/>
      <c r="F36" s="359"/>
      <c r="G36" s="360"/>
      <c r="H36" s="359"/>
      <c r="I36" s="360"/>
      <c r="J36" s="359"/>
      <c r="K36" s="363"/>
      <c r="L36" s="360"/>
      <c r="M36" s="363"/>
    </row>
    <row r="37" spans="2:13" ht="25" customHeight="1">
      <c r="B37" s="403" t="s">
        <v>82</v>
      </c>
      <c r="C37" s="404"/>
      <c r="D37" s="404"/>
      <c r="E37" s="466"/>
      <c r="F37" s="429" t="s">
        <v>83</v>
      </c>
      <c r="G37" s="430"/>
      <c r="H37" s="454" t="s">
        <v>83</v>
      </c>
      <c r="I37" s="455"/>
      <c r="J37" s="454" t="s">
        <v>83</v>
      </c>
      <c r="K37" s="455"/>
      <c r="L37" s="459" t="s">
        <v>83</v>
      </c>
      <c r="M37" s="455"/>
    </row>
    <row r="38" spans="2:13" ht="25" customHeight="1" thickBot="1">
      <c r="B38" s="411" t="s">
        <v>84</v>
      </c>
      <c r="C38" s="412"/>
      <c r="D38" s="412"/>
      <c r="E38" s="502"/>
      <c r="F38" s="469">
        <v>10.96</v>
      </c>
      <c r="G38" s="470"/>
      <c r="H38" s="469">
        <v>10.96</v>
      </c>
      <c r="I38" s="470"/>
      <c r="J38" s="469">
        <v>10.96</v>
      </c>
      <c r="K38" s="470"/>
      <c r="L38" s="503">
        <v>11.01</v>
      </c>
      <c r="M38" s="470"/>
    </row>
    <row r="39" spans="2:13" ht="25" customHeight="1" thickBot="1">
      <c r="B39" s="389" t="s">
        <v>85</v>
      </c>
      <c r="C39" s="390"/>
      <c r="D39" s="390"/>
      <c r="E39" s="418"/>
      <c r="F39" s="359"/>
      <c r="G39" s="363"/>
      <c r="H39" s="359"/>
      <c r="I39" s="363"/>
      <c r="J39" s="359"/>
      <c r="K39" s="363"/>
      <c r="L39" s="359"/>
      <c r="M39" s="363"/>
    </row>
    <row r="40" spans="2:13" ht="50" customHeight="1">
      <c r="B40" s="476" t="s">
        <v>86</v>
      </c>
      <c r="C40" s="477"/>
      <c r="D40" s="477"/>
      <c r="E40" s="478"/>
      <c r="F40" s="462" t="s">
        <v>64</v>
      </c>
      <c r="G40" s="463"/>
      <c r="H40" s="462" t="s">
        <v>64</v>
      </c>
      <c r="I40" s="463"/>
      <c r="J40" s="462" t="s">
        <v>64</v>
      </c>
      <c r="K40" s="463"/>
      <c r="L40" s="497" t="s">
        <v>64</v>
      </c>
      <c r="M40" s="498"/>
    </row>
    <row r="41" spans="2:13" ht="25" customHeight="1" thickBot="1">
      <c r="B41" s="499" t="s">
        <v>231</v>
      </c>
      <c r="C41" s="500"/>
      <c r="D41" s="500" t="s">
        <v>64</v>
      </c>
      <c r="E41" s="501"/>
      <c r="F41" s="464" t="s">
        <v>64</v>
      </c>
      <c r="G41" s="465"/>
      <c r="H41" s="464" t="s">
        <v>64</v>
      </c>
      <c r="I41" s="465"/>
      <c r="J41" s="464" t="s">
        <v>64</v>
      </c>
      <c r="K41" s="465"/>
      <c r="L41" s="474" t="s">
        <v>64</v>
      </c>
      <c r="M41" s="475"/>
    </row>
    <row r="42" spans="2:13" ht="25" customHeight="1" thickBot="1">
      <c r="B42" s="389" t="s">
        <v>167</v>
      </c>
      <c r="C42" s="390"/>
      <c r="D42" s="390"/>
      <c r="E42" s="418"/>
      <c r="F42" s="359"/>
      <c r="G42" s="363"/>
      <c r="H42" s="359"/>
      <c r="I42" s="363"/>
      <c r="J42" s="359"/>
      <c r="K42" s="363"/>
      <c r="L42" s="359"/>
      <c r="M42" s="363"/>
    </row>
    <row r="43" spans="2:13" ht="25" customHeight="1">
      <c r="B43" s="456" t="s">
        <v>87</v>
      </c>
      <c r="C43" s="457"/>
      <c r="D43" s="457"/>
      <c r="E43" s="457"/>
      <c r="F43" s="429" t="s">
        <v>437</v>
      </c>
      <c r="G43" s="430"/>
      <c r="H43" s="429" t="s">
        <v>425</v>
      </c>
      <c r="I43" s="430"/>
      <c r="J43" s="429" t="s">
        <v>225</v>
      </c>
      <c r="K43" s="430"/>
      <c r="L43" s="460" t="s">
        <v>467</v>
      </c>
      <c r="M43" s="461"/>
    </row>
    <row r="44" spans="2:13" ht="25" customHeight="1">
      <c r="B44" s="456" t="s">
        <v>88</v>
      </c>
      <c r="C44" s="457"/>
      <c r="D44" s="457"/>
      <c r="E44" s="457"/>
      <c r="F44" s="440">
        <v>1890</v>
      </c>
      <c r="G44" s="441"/>
      <c r="H44" s="440">
        <v>1930</v>
      </c>
      <c r="I44" s="441"/>
      <c r="J44" s="440">
        <v>1940</v>
      </c>
      <c r="K44" s="441"/>
      <c r="L44" s="460">
        <v>2045</v>
      </c>
      <c r="M44" s="461"/>
    </row>
    <row r="45" spans="2:13" ht="25" customHeight="1">
      <c r="B45" s="456" t="s">
        <v>89</v>
      </c>
      <c r="C45" s="457"/>
      <c r="D45" s="457"/>
      <c r="E45" s="457"/>
      <c r="F45" s="495">
        <v>3390</v>
      </c>
      <c r="G45" s="496"/>
      <c r="H45" s="495">
        <v>3430</v>
      </c>
      <c r="I45" s="496"/>
      <c r="J45" s="495">
        <v>2940</v>
      </c>
      <c r="K45" s="496"/>
      <c r="L45" s="460">
        <v>3545</v>
      </c>
      <c r="M45" s="461"/>
    </row>
    <row r="46" spans="2:13" ht="25" customHeight="1">
      <c r="B46" s="456" t="s">
        <v>184</v>
      </c>
      <c r="C46" s="457"/>
      <c r="D46" s="457"/>
      <c r="E46" s="457"/>
      <c r="F46" s="440" t="s">
        <v>438</v>
      </c>
      <c r="G46" s="441"/>
      <c r="H46" s="440" t="s">
        <v>426</v>
      </c>
      <c r="I46" s="441"/>
      <c r="J46" s="440" t="s">
        <v>226</v>
      </c>
      <c r="K46" s="441"/>
      <c r="L46" s="460" t="s">
        <v>466</v>
      </c>
      <c r="M46" s="461"/>
    </row>
    <row r="47" spans="2:13" ht="25" customHeight="1">
      <c r="B47" s="456" t="s">
        <v>168</v>
      </c>
      <c r="C47" s="457"/>
      <c r="D47" s="457"/>
      <c r="E47" s="457"/>
      <c r="F47" s="440">
        <v>1500</v>
      </c>
      <c r="G47" s="441"/>
      <c r="H47" s="440">
        <v>1500</v>
      </c>
      <c r="I47" s="441"/>
      <c r="J47" s="440">
        <v>1000</v>
      </c>
      <c r="K47" s="441"/>
      <c r="L47" s="460">
        <v>1500</v>
      </c>
      <c r="M47" s="461"/>
    </row>
    <row r="48" spans="2:13" ht="25" customHeight="1">
      <c r="B48" s="456" t="s">
        <v>107</v>
      </c>
      <c r="C48" s="457"/>
      <c r="D48" s="457"/>
      <c r="E48" s="457"/>
      <c r="F48" s="440">
        <v>710</v>
      </c>
      <c r="G48" s="441"/>
      <c r="H48" s="440">
        <v>740</v>
      </c>
      <c r="I48" s="441"/>
      <c r="J48" s="440">
        <v>745</v>
      </c>
      <c r="K48" s="441"/>
      <c r="L48" s="460">
        <v>750</v>
      </c>
      <c r="M48" s="461"/>
    </row>
    <row r="49" spans="2:13" ht="25" customHeight="1" thickBot="1">
      <c r="B49" s="411" t="s">
        <v>90</v>
      </c>
      <c r="C49" s="412"/>
      <c r="D49" s="412"/>
      <c r="E49" s="412"/>
      <c r="F49" s="409">
        <v>80</v>
      </c>
      <c r="G49" s="480"/>
      <c r="H49" s="409">
        <v>80</v>
      </c>
      <c r="I49" s="480"/>
      <c r="J49" s="409">
        <v>80</v>
      </c>
      <c r="K49" s="480"/>
      <c r="L49" s="481">
        <v>80</v>
      </c>
      <c r="M49" s="482"/>
    </row>
    <row r="50" spans="2:13" ht="67.5" customHeight="1">
      <c r="B50" s="483" t="s">
        <v>91</v>
      </c>
      <c r="C50" s="484"/>
      <c r="D50" s="484"/>
      <c r="E50" s="484"/>
      <c r="F50" s="484"/>
      <c r="G50" s="484"/>
      <c r="H50" s="484"/>
      <c r="I50" s="484"/>
      <c r="J50" s="484"/>
      <c r="K50" s="484"/>
      <c r="L50" s="484"/>
      <c r="M50" s="485"/>
    </row>
    <row r="51" spans="2:13" ht="25.5" customHeight="1" thickBot="1">
      <c r="B51" s="486" t="s">
        <v>106</v>
      </c>
      <c r="C51" s="487"/>
      <c r="D51" s="487"/>
      <c r="E51" s="487"/>
      <c r="F51" s="487"/>
      <c r="G51" s="487"/>
      <c r="H51" s="487"/>
      <c r="I51" s="487"/>
      <c r="J51" s="487"/>
      <c r="K51" s="487"/>
      <c r="L51" s="487"/>
      <c r="M51" s="488"/>
    </row>
    <row r="52" spans="2:13" ht="18.75" customHeight="1">
      <c r="B52" s="479"/>
      <c r="C52" s="479"/>
      <c r="D52" s="479"/>
      <c r="E52" s="479"/>
      <c r="L52" s="102"/>
      <c r="M52" s="102"/>
    </row>
    <row r="53" spans="2:13" ht="16.5" customHeight="1">
      <c r="B53" s="103"/>
      <c r="C53" s="24"/>
      <c r="D53" s="24"/>
      <c r="E53" s="24"/>
      <c r="F53" s="104"/>
      <c r="G53" s="104"/>
      <c r="H53" s="104"/>
      <c r="I53" s="104"/>
    </row>
    <row r="54" spans="2:13" ht="18.75" customHeight="1">
      <c r="B54" s="103"/>
      <c r="C54" s="24"/>
      <c r="D54" s="24"/>
      <c r="E54" s="54"/>
      <c r="F54" s="104"/>
      <c r="G54" s="104"/>
      <c r="H54" s="104"/>
      <c r="I54" s="104"/>
    </row>
    <row r="55" spans="2:13" ht="18" customHeight="1">
      <c r="B55" s="103"/>
      <c r="C55" s="24"/>
      <c r="D55" s="24"/>
      <c r="E55" s="24"/>
      <c r="F55" s="104"/>
      <c r="G55" s="104"/>
      <c r="H55" s="104"/>
      <c r="I55" s="104"/>
    </row>
    <row r="56" spans="2:13" ht="30" customHeight="1">
      <c r="B56" s="105"/>
      <c r="C56" s="105"/>
      <c r="D56" s="105"/>
      <c r="E56" s="105"/>
      <c r="F56" s="106"/>
      <c r="G56" s="106"/>
      <c r="H56" s="106"/>
      <c r="I56" s="106"/>
    </row>
    <row r="57" spans="2:13" ht="16">
      <c r="B57" s="103"/>
      <c r="C57" s="24"/>
      <c r="D57" s="24"/>
      <c r="E57" s="24"/>
      <c r="F57" s="104"/>
      <c r="G57" s="104"/>
      <c r="H57" s="104"/>
      <c r="I57" s="104"/>
    </row>
    <row r="58" spans="2:13" ht="16">
      <c r="B58" s="103"/>
      <c r="C58" s="24"/>
      <c r="D58" s="24"/>
      <c r="E58" s="24"/>
      <c r="F58" s="104"/>
      <c r="G58" s="104"/>
      <c r="H58" s="104"/>
      <c r="I58" s="104"/>
    </row>
    <row r="59" spans="2:13" ht="16">
      <c r="B59" s="103"/>
      <c r="C59" s="24"/>
      <c r="D59" s="24"/>
      <c r="E59" s="24"/>
      <c r="F59" s="104"/>
      <c r="G59" s="104"/>
      <c r="H59" s="104"/>
      <c r="I59" s="104"/>
    </row>
    <row r="60" spans="2:13" ht="16">
      <c r="B60" s="103"/>
      <c r="C60" s="24"/>
      <c r="D60" s="24"/>
      <c r="E60" s="24"/>
      <c r="F60" s="104"/>
      <c r="G60" s="104"/>
      <c r="H60" s="104"/>
      <c r="I60" s="104"/>
    </row>
    <row r="61" spans="2:13" ht="16">
      <c r="B61" s="103"/>
      <c r="C61" s="24"/>
      <c r="D61" s="24"/>
      <c r="E61" s="24"/>
      <c r="F61" s="104"/>
      <c r="G61" s="104"/>
      <c r="H61" s="104"/>
      <c r="I61" s="104"/>
    </row>
    <row r="62" spans="2:13" ht="16">
      <c r="B62" s="103"/>
      <c r="C62" s="24"/>
      <c r="D62" s="24"/>
      <c r="E62" s="24"/>
      <c r="F62" s="104"/>
      <c r="G62" s="104"/>
      <c r="H62" s="104"/>
      <c r="I62" s="104"/>
    </row>
    <row r="63" spans="2:13" ht="16">
      <c r="B63" s="103"/>
      <c r="C63" s="24"/>
      <c r="D63" s="24"/>
      <c r="E63" s="24"/>
      <c r="F63" s="104"/>
      <c r="G63" s="104"/>
      <c r="H63" s="104"/>
      <c r="I63" s="104"/>
    </row>
    <row r="64" spans="2:13" ht="16">
      <c r="B64" s="103"/>
      <c r="C64" s="24"/>
      <c r="D64" s="24"/>
      <c r="E64" s="24"/>
      <c r="F64" s="104"/>
      <c r="G64" s="104"/>
      <c r="H64" s="104"/>
      <c r="I64" s="104"/>
    </row>
    <row r="65" spans="2:9" ht="16">
      <c r="B65" s="103"/>
      <c r="C65" s="24"/>
      <c r="D65" s="24"/>
      <c r="E65" s="24"/>
      <c r="F65" s="104"/>
      <c r="G65" s="104"/>
      <c r="H65" s="104"/>
      <c r="I65" s="104"/>
    </row>
    <row r="66" spans="2:9" ht="16">
      <c r="B66" s="103"/>
      <c r="C66" s="24"/>
      <c r="D66" s="24"/>
      <c r="E66" s="24"/>
      <c r="F66" s="104"/>
      <c r="G66" s="104"/>
      <c r="H66" s="104"/>
      <c r="I66" s="104"/>
    </row>
    <row r="67" spans="2:9" ht="16">
      <c r="B67" s="103"/>
      <c r="C67" s="24"/>
      <c r="D67" s="24"/>
      <c r="E67" s="24"/>
      <c r="F67" s="104"/>
      <c r="G67" s="104"/>
      <c r="H67" s="104"/>
      <c r="I67" s="104"/>
    </row>
    <row r="68" spans="2:9" ht="16">
      <c r="B68" s="103"/>
      <c r="C68" s="24"/>
      <c r="D68" s="24"/>
      <c r="E68" s="24"/>
      <c r="F68" s="104"/>
      <c r="G68" s="104"/>
      <c r="H68" s="104"/>
      <c r="I68" s="104"/>
    </row>
    <row r="69" spans="2:9" ht="16">
      <c r="B69" s="103"/>
      <c r="C69" s="24"/>
      <c r="D69" s="24"/>
      <c r="E69" s="24"/>
      <c r="F69" s="104"/>
      <c r="G69" s="104"/>
      <c r="H69" s="104"/>
      <c r="I69" s="104"/>
    </row>
    <row r="70" spans="2:9" ht="16">
      <c r="B70" s="103"/>
      <c r="C70" s="24"/>
      <c r="D70" s="24"/>
      <c r="E70" s="24"/>
      <c r="F70" s="104"/>
      <c r="G70" s="104"/>
      <c r="H70" s="104"/>
      <c r="I70" s="104"/>
    </row>
    <row r="71" spans="2:9" ht="16">
      <c r="B71" s="103"/>
      <c r="C71" s="24"/>
      <c r="D71" s="24"/>
      <c r="E71" s="24"/>
      <c r="F71" s="104"/>
      <c r="G71" s="104"/>
      <c r="H71" s="104"/>
      <c r="I71" s="104"/>
    </row>
    <row r="72" spans="2:9" ht="16">
      <c r="B72" s="103"/>
      <c r="C72" s="24"/>
      <c r="D72" s="24"/>
      <c r="E72" s="24"/>
      <c r="F72" s="104"/>
      <c r="G72" s="104"/>
      <c r="H72" s="104"/>
      <c r="I72" s="104"/>
    </row>
    <row r="73" spans="2:9" ht="16">
      <c r="B73" s="103"/>
      <c r="C73" s="24"/>
      <c r="D73" s="24"/>
      <c r="E73" s="24"/>
      <c r="F73" s="104"/>
      <c r="G73" s="104"/>
      <c r="H73" s="104"/>
      <c r="I73" s="104"/>
    </row>
    <row r="74" spans="2:9" ht="16">
      <c r="B74" s="103"/>
      <c r="C74" s="24"/>
      <c r="D74" s="24"/>
      <c r="E74" s="24"/>
      <c r="F74" s="104"/>
      <c r="G74" s="104"/>
      <c r="H74" s="104"/>
      <c r="I74" s="104"/>
    </row>
    <row r="75" spans="2:9" ht="16">
      <c r="B75" s="103"/>
      <c r="C75" s="24"/>
      <c r="D75" s="24"/>
      <c r="E75" s="24"/>
      <c r="F75" s="104"/>
      <c r="G75" s="104"/>
      <c r="H75" s="104"/>
      <c r="I75" s="104"/>
    </row>
  </sheetData>
  <sheetProtection algorithmName="SHA-512" hashValue="pA2AaZNWfI0xFQcZx3boPnaLSwguP+FPXiNq29s1P90qyO7/XFGkbihn5WmO9/QdOBTVMYSmK+GUfS829zRgPg==" saltValue="f/Zz7MRHc9mXppeOJx1Mpw==" spinCount="100000" sheet="1" objects="1" scenarios="1"/>
  <mergeCells count="206">
    <mergeCell ref="B7:E9"/>
    <mergeCell ref="B43:E43"/>
    <mergeCell ref="H43:I43"/>
    <mergeCell ref="J43:K43"/>
    <mergeCell ref="H45:I45"/>
    <mergeCell ref="J45:K45"/>
    <mergeCell ref="L43:M43"/>
    <mergeCell ref="B44:E44"/>
    <mergeCell ref="H44:I44"/>
    <mergeCell ref="J44:K44"/>
    <mergeCell ref="H40:I40"/>
    <mergeCell ref="J40:K40"/>
    <mergeCell ref="L40:M40"/>
    <mergeCell ref="B41:E41"/>
    <mergeCell ref="H41:I41"/>
    <mergeCell ref="J41:K41"/>
    <mergeCell ref="B39:E39"/>
    <mergeCell ref="B37:E37"/>
    <mergeCell ref="B38:E38"/>
    <mergeCell ref="H38:I38"/>
    <mergeCell ref="J38:K38"/>
    <mergeCell ref="F45:G45"/>
    <mergeCell ref="L38:M38"/>
    <mergeCell ref="H39:I39"/>
    <mergeCell ref="B52:E52"/>
    <mergeCell ref="B49:E49"/>
    <mergeCell ref="H49:I49"/>
    <mergeCell ref="J49:K49"/>
    <mergeCell ref="L49:M49"/>
    <mergeCell ref="B50:M50"/>
    <mergeCell ref="L45:M45"/>
    <mergeCell ref="B46:E46"/>
    <mergeCell ref="H46:I46"/>
    <mergeCell ref="J46:K46"/>
    <mergeCell ref="L46:M46"/>
    <mergeCell ref="B45:E45"/>
    <mergeCell ref="B51:M51"/>
    <mergeCell ref="L47:M47"/>
    <mergeCell ref="B48:E48"/>
    <mergeCell ref="F49:G49"/>
    <mergeCell ref="H48:I48"/>
    <mergeCell ref="J48:K48"/>
    <mergeCell ref="L48:M48"/>
    <mergeCell ref="B47:E47"/>
    <mergeCell ref="H47:I47"/>
    <mergeCell ref="J47:K47"/>
    <mergeCell ref="F47:G47"/>
    <mergeCell ref="F48:G48"/>
    <mergeCell ref="J39:K39"/>
    <mergeCell ref="F46:G46"/>
    <mergeCell ref="B42:E42"/>
    <mergeCell ref="H42:I42"/>
    <mergeCell ref="J42:K42"/>
    <mergeCell ref="L42:M42"/>
    <mergeCell ref="L41:M41"/>
    <mergeCell ref="B40:E40"/>
    <mergeCell ref="L39:M39"/>
    <mergeCell ref="H37:I37"/>
    <mergeCell ref="J37:K37"/>
    <mergeCell ref="B33:E33"/>
    <mergeCell ref="H33:I33"/>
    <mergeCell ref="L37:M37"/>
    <mergeCell ref="B32:E32"/>
    <mergeCell ref="H32:I32"/>
    <mergeCell ref="J32:K32"/>
    <mergeCell ref="L44:M44"/>
    <mergeCell ref="F40:G40"/>
    <mergeCell ref="F41:G41"/>
    <mergeCell ref="F42:G42"/>
    <mergeCell ref="F43:G43"/>
    <mergeCell ref="F44:G44"/>
    <mergeCell ref="B36:E36"/>
    <mergeCell ref="L32:M32"/>
    <mergeCell ref="B35:E35"/>
    <mergeCell ref="H35:I35"/>
    <mergeCell ref="F37:G37"/>
    <mergeCell ref="F38:G38"/>
    <mergeCell ref="F39:G39"/>
    <mergeCell ref="F32:G32"/>
    <mergeCell ref="F33:G33"/>
    <mergeCell ref="F35:G35"/>
    <mergeCell ref="B31:E31"/>
    <mergeCell ref="H31:I31"/>
    <mergeCell ref="J31:K31"/>
    <mergeCell ref="L31:M31"/>
    <mergeCell ref="B25:E25"/>
    <mergeCell ref="H25:I25"/>
    <mergeCell ref="J25:K25"/>
    <mergeCell ref="B24:E24"/>
    <mergeCell ref="H24:I24"/>
    <mergeCell ref="J24:K24"/>
    <mergeCell ref="L26:M26"/>
    <mergeCell ref="L27:M27"/>
    <mergeCell ref="L28:M28"/>
    <mergeCell ref="B27:E27"/>
    <mergeCell ref="B30:E30"/>
    <mergeCell ref="H30:I30"/>
    <mergeCell ref="J30:K30"/>
    <mergeCell ref="B26:E26"/>
    <mergeCell ref="F28:G28"/>
    <mergeCell ref="F29:G29"/>
    <mergeCell ref="F30:G30"/>
    <mergeCell ref="H26:I26"/>
    <mergeCell ref="F31:G31"/>
    <mergeCell ref="B22:E22"/>
    <mergeCell ref="J22:K22"/>
    <mergeCell ref="L30:M30"/>
    <mergeCell ref="J26:K26"/>
    <mergeCell ref="B29:E29"/>
    <mergeCell ref="H29:I29"/>
    <mergeCell ref="J29:K29"/>
    <mergeCell ref="L29:M29"/>
    <mergeCell ref="H27:I27"/>
    <mergeCell ref="H28:I28"/>
    <mergeCell ref="B28:E28"/>
    <mergeCell ref="J27:K27"/>
    <mergeCell ref="J28:K28"/>
    <mergeCell ref="B23:E23"/>
    <mergeCell ref="H23:I23"/>
    <mergeCell ref="J23:K23"/>
    <mergeCell ref="F26:G26"/>
    <mergeCell ref="F27:G27"/>
    <mergeCell ref="F22:G22"/>
    <mergeCell ref="F23:G23"/>
    <mergeCell ref="F24:G24"/>
    <mergeCell ref="F25:G25"/>
    <mergeCell ref="L20:M20"/>
    <mergeCell ref="H18:I18"/>
    <mergeCell ref="J18:K18"/>
    <mergeCell ref="L18:M18"/>
    <mergeCell ref="B19:E19"/>
    <mergeCell ref="H19:I19"/>
    <mergeCell ref="J19:K19"/>
    <mergeCell ref="L19:M19"/>
    <mergeCell ref="L21:M21"/>
    <mergeCell ref="B20:E20"/>
    <mergeCell ref="H20:I20"/>
    <mergeCell ref="J20:K20"/>
    <mergeCell ref="F18:G18"/>
    <mergeCell ref="F19:G19"/>
    <mergeCell ref="F20:G20"/>
    <mergeCell ref="F21:G21"/>
    <mergeCell ref="B21:E21"/>
    <mergeCell ref="H21:I21"/>
    <mergeCell ref="J21:K21"/>
    <mergeCell ref="H17:I17"/>
    <mergeCell ref="J17:K17"/>
    <mergeCell ref="L17:M17"/>
    <mergeCell ref="H16:I16"/>
    <mergeCell ref="J16:K16"/>
    <mergeCell ref="L16:M16"/>
    <mergeCell ref="H15:I15"/>
    <mergeCell ref="J15:K15"/>
    <mergeCell ref="L15:M15"/>
    <mergeCell ref="H14:I14"/>
    <mergeCell ref="J14:K14"/>
    <mergeCell ref="L14:M14"/>
    <mergeCell ref="H13:I13"/>
    <mergeCell ref="J13:K13"/>
    <mergeCell ref="L13:M13"/>
    <mergeCell ref="H9:I9"/>
    <mergeCell ref="J9:K9"/>
    <mergeCell ref="L9:M9"/>
    <mergeCell ref="B2:E2"/>
    <mergeCell ref="L8:M8"/>
    <mergeCell ref="L6:M6"/>
    <mergeCell ref="H7:I7"/>
    <mergeCell ref="J7:K7"/>
    <mergeCell ref="L7:M7"/>
    <mergeCell ref="H12:I12"/>
    <mergeCell ref="J12:K12"/>
    <mergeCell ref="L12:M12"/>
    <mergeCell ref="B6:E6"/>
    <mergeCell ref="H6:I6"/>
    <mergeCell ref="J6:K6"/>
    <mergeCell ref="L11:M11"/>
    <mergeCell ref="L10:M10"/>
    <mergeCell ref="H8:I8"/>
    <mergeCell ref="J8:K8"/>
    <mergeCell ref="H11:I11"/>
    <mergeCell ref="J11:K11"/>
    <mergeCell ref="H10:I10"/>
    <mergeCell ref="J10:K10"/>
    <mergeCell ref="B3:E3"/>
    <mergeCell ref="F6:G6"/>
    <mergeCell ref="F7:G7"/>
    <mergeCell ref="F8:G8"/>
    <mergeCell ref="F10:G10"/>
    <mergeCell ref="F11:G11"/>
    <mergeCell ref="F12:G12"/>
    <mergeCell ref="F9:G9"/>
    <mergeCell ref="F13:G13"/>
    <mergeCell ref="F14:G14"/>
    <mergeCell ref="F15:G15"/>
    <mergeCell ref="F16:G16"/>
    <mergeCell ref="F17:G17"/>
    <mergeCell ref="F36:G36"/>
    <mergeCell ref="J33:K33"/>
    <mergeCell ref="L33:M33"/>
    <mergeCell ref="J34:K34"/>
    <mergeCell ref="L34:M34"/>
    <mergeCell ref="H36:I36"/>
    <mergeCell ref="J36:K36"/>
    <mergeCell ref="L36:M36"/>
    <mergeCell ref="J35:K35"/>
    <mergeCell ref="L35:M35"/>
  </mergeCells>
  <hyperlinks>
    <hyperlink ref="L15" r:id="rId1" xr:uid="{817CFFED-71FC-4E2D-B6EE-BC37D1CD8EEA}"/>
    <hyperlink ref="L16" r:id="rId2" display="mailto:230@2100" xr:uid="{E7200741-FB17-4B3E-A62E-0F288B443F9F}"/>
  </hyperlinks>
  <pageMargins left="0.22" right="0.25" top="0.75" bottom="0.62" header="0.3" footer="0.3"/>
  <pageSetup paperSize="9" scale="41" fitToHeight="0" orientation="portrait" r:id="rId3"/>
  <headerFooter alignWithMargins="0">
    <oddFooter>&amp;R_x000D_&amp;1#&amp;"Arial"&amp;10&amp;K000000 Confidential C</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C448B-664B-4640-96B8-0C895CB24F69}">
  <sheetPr>
    <pageSetUpPr fitToPage="1"/>
  </sheetPr>
  <dimension ref="A2:P71"/>
  <sheetViews>
    <sheetView view="pageBreakPreview" zoomScale="55" zoomScaleNormal="80" zoomScaleSheetLayoutView="55" workbookViewId="0">
      <selection activeCell="J69" sqref="J69"/>
    </sheetView>
  </sheetViews>
  <sheetFormatPr baseColWidth="10" defaultColWidth="9.1640625" defaultRowHeight="13"/>
  <cols>
    <col min="1" max="1" width="4" style="119" customWidth="1"/>
    <col min="2" max="2" width="24.33203125" style="119" customWidth="1"/>
    <col min="3" max="4" width="26.83203125" style="119" customWidth="1"/>
    <col min="5" max="5" width="46.83203125" style="119" customWidth="1"/>
    <col min="6" max="6" width="26.83203125" style="119" customWidth="1"/>
    <col min="7" max="7" width="29.83203125" style="119" customWidth="1"/>
    <col min="8" max="10" width="26.83203125" style="119" customWidth="1"/>
    <col min="11" max="11" width="4.33203125" style="129" customWidth="1"/>
    <col min="12" max="16" width="9.1640625" style="129"/>
    <col min="17" max="16384" width="9.1640625" style="119"/>
  </cols>
  <sheetData>
    <row r="2" spans="1:3" ht="50">
      <c r="A2" s="173" t="str">
        <f>GAMA!B1</f>
        <v>BIGSTER</v>
      </c>
    </row>
    <row r="4" spans="1:3" ht="23">
      <c r="A4" s="120" t="s">
        <v>92</v>
      </c>
    </row>
    <row r="13" spans="1:3">
      <c r="C13"/>
    </row>
    <row r="17" spans="6:6">
      <c r="F17" s="54"/>
    </row>
    <row r="44" spans="1:1">
      <c r="A44" s="129"/>
    </row>
    <row r="45" spans="1:1">
      <c r="A45" s="129"/>
    </row>
    <row r="46" spans="1:1">
      <c r="A46" s="129"/>
    </row>
    <row r="47" spans="1:1">
      <c r="A47" s="129"/>
    </row>
    <row r="48" spans="1:1">
      <c r="A48" s="129"/>
    </row>
    <row r="49" spans="1:16" ht="29.25" customHeight="1">
      <c r="A49" s="129"/>
      <c r="B49" s="121" t="s">
        <v>93</v>
      </c>
      <c r="C49" s="121"/>
      <c r="D49" s="121"/>
      <c r="E49" s="121"/>
      <c r="F49" s="121"/>
      <c r="G49" s="121"/>
      <c r="H49" s="121"/>
      <c r="I49" s="121"/>
      <c r="J49" s="121"/>
    </row>
    <row r="50" spans="1:16" ht="29.25" customHeight="1" thickBot="1">
      <c r="A50" s="129"/>
      <c r="B50" s="216"/>
      <c r="C50" s="216"/>
      <c r="D50" s="216"/>
      <c r="E50" s="216"/>
      <c r="F50" s="216"/>
      <c r="G50" s="216"/>
      <c r="H50" s="216"/>
      <c r="I50" s="216"/>
      <c r="J50" s="216"/>
    </row>
    <row r="51" spans="1:16" s="54" customFormat="1" ht="29.25" customHeight="1" thickBot="1">
      <c r="A51" s="22"/>
      <c r="B51" s="22"/>
      <c r="C51" s="507" t="s">
        <v>470</v>
      </c>
      <c r="D51" s="508"/>
      <c r="E51" s="339" t="s">
        <v>514</v>
      </c>
      <c r="F51" s="505" t="s">
        <v>390</v>
      </c>
      <c r="G51" s="506"/>
      <c r="K51" s="22"/>
      <c r="L51" s="22"/>
      <c r="M51" s="22"/>
      <c r="N51" s="22"/>
      <c r="O51" s="22"/>
      <c r="P51" s="22"/>
    </row>
    <row r="52" spans="1:16" s="130" customFormat="1" ht="79.75" customHeight="1" thickBot="1">
      <c r="A52" s="131"/>
      <c r="B52" s="131"/>
      <c r="C52" s="218" t="s">
        <v>432</v>
      </c>
      <c r="D52" s="219" t="s">
        <v>433</v>
      </c>
      <c r="E52" s="220" t="s">
        <v>471</v>
      </c>
      <c r="F52" s="219" t="s">
        <v>392</v>
      </c>
      <c r="G52" s="219" t="s">
        <v>391</v>
      </c>
      <c r="H52" s="131"/>
      <c r="I52" s="131"/>
      <c r="J52" s="131"/>
      <c r="K52" s="131"/>
      <c r="L52" s="131"/>
      <c r="M52" s="131"/>
    </row>
    <row r="53" spans="1:16" s="133" customFormat="1" ht="46.75" customHeight="1" thickBot="1">
      <c r="A53" s="134"/>
      <c r="B53" s="134"/>
      <c r="C53" s="192" t="s">
        <v>278</v>
      </c>
      <c r="D53" s="224" t="s">
        <v>279</v>
      </c>
      <c r="E53" s="225" t="s">
        <v>279</v>
      </c>
      <c r="F53" s="224" t="s">
        <v>279</v>
      </c>
      <c r="G53" s="224" t="s">
        <v>279</v>
      </c>
      <c r="H53" s="134"/>
      <c r="I53" s="134"/>
      <c r="J53" s="134"/>
      <c r="K53" s="134"/>
      <c r="L53" s="134"/>
      <c r="M53" s="134"/>
    </row>
    <row r="54" spans="1:16" s="130" customFormat="1" ht="55.75" customHeight="1" thickBot="1">
      <c r="A54" s="131"/>
      <c r="B54" s="226" t="s">
        <v>289</v>
      </c>
      <c r="C54" s="221">
        <v>609</v>
      </c>
      <c r="D54" s="222">
        <v>523</v>
      </c>
      <c r="E54" s="223">
        <v>444</v>
      </c>
      <c r="F54" s="222">
        <v>546</v>
      </c>
      <c r="G54" s="223">
        <v>488</v>
      </c>
      <c r="H54" s="131"/>
      <c r="I54" s="131"/>
      <c r="J54" s="131"/>
      <c r="K54" s="131"/>
      <c r="L54" s="131"/>
      <c r="M54" s="131"/>
    </row>
    <row r="55" spans="1:16" s="131" customFormat="1" ht="24" customHeight="1">
      <c r="B55" s="243"/>
      <c r="C55" s="244"/>
      <c r="D55" s="244"/>
      <c r="E55" s="244"/>
      <c r="F55" s="244"/>
      <c r="G55" s="244"/>
      <c r="H55" s="244"/>
      <c r="I55" s="244"/>
      <c r="J55" s="244"/>
    </row>
    <row r="56" spans="1:16" s="129" customFormat="1" ht="27" customHeight="1">
      <c r="B56" s="329"/>
      <c r="C56" s="329"/>
      <c r="D56" s="329"/>
      <c r="E56" s="329"/>
      <c r="F56" s="329"/>
      <c r="G56" s="132"/>
      <c r="H56" s="132"/>
      <c r="I56" s="132"/>
      <c r="J56" s="132"/>
    </row>
    <row r="57" spans="1:16" ht="20">
      <c r="B57" s="123"/>
      <c r="C57" s="122"/>
      <c r="D57" s="122"/>
      <c r="E57" s="122"/>
      <c r="F57" s="122"/>
      <c r="G57" s="122"/>
      <c r="H57" s="122"/>
      <c r="I57" s="122"/>
      <c r="J57" s="122"/>
    </row>
    <row r="58" spans="1:16" ht="30" customHeight="1">
      <c r="B58" s="121" t="s">
        <v>94</v>
      </c>
      <c r="C58" s="121"/>
      <c r="D58" s="121"/>
      <c r="E58" s="121" t="s">
        <v>95</v>
      </c>
      <c r="F58" s="121"/>
      <c r="G58" s="121"/>
      <c r="H58" s="114" t="s">
        <v>60</v>
      </c>
      <c r="I58" s="114" t="s">
        <v>253</v>
      </c>
      <c r="J58" s="114" t="s">
        <v>468</v>
      </c>
      <c r="P58" s="119"/>
    </row>
    <row r="59" spans="1:16" ht="20.5" customHeight="1">
      <c r="B59" s="124" t="s">
        <v>96</v>
      </c>
      <c r="C59" s="125"/>
      <c r="D59" s="125"/>
      <c r="E59" s="125"/>
      <c r="F59" s="125"/>
      <c r="G59" s="125"/>
      <c r="H59" s="504">
        <v>2702</v>
      </c>
      <c r="I59" s="504"/>
      <c r="J59" s="504"/>
      <c r="P59" s="119"/>
    </row>
    <row r="60" spans="1:16" ht="20.5" customHeight="1">
      <c r="B60" s="124" t="s">
        <v>97</v>
      </c>
      <c r="C60" s="125"/>
      <c r="D60" s="125"/>
      <c r="E60" s="125"/>
      <c r="F60" s="125"/>
      <c r="G60" s="125"/>
      <c r="H60" s="504">
        <v>4570</v>
      </c>
      <c r="I60" s="504"/>
      <c r="J60" s="504"/>
      <c r="P60" s="119"/>
    </row>
    <row r="61" spans="1:16" ht="20.5" customHeight="1">
      <c r="B61" s="124" t="s">
        <v>277</v>
      </c>
      <c r="C61" s="125"/>
      <c r="D61" s="125"/>
      <c r="E61" s="125"/>
      <c r="F61" s="125"/>
      <c r="G61" s="125"/>
      <c r="H61" s="504" t="s">
        <v>283</v>
      </c>
      <c r="I61" s="504"/>
      <c r="J61" s="504"/>
      <c r="P61" s="119"/>
    </row>
    <row r="62" spans="1:16" ht="20.5" customHeight="1">
      <c r="B62" s="124" t="s">
        <v>292</v>
      </c>
      <c r="C62" s="125"/>
      <c r="D62" s="125"/>
      <c r="E62" s="125"/>
      <c r="F62" s="125"/>
      <c r="G62" s="125"/>
      <c r="H62" s="193" t="s">
        <v>517</v>
      </c>
      <c r="I62" s="193"/>
      <c r="J62" s="193" t="s">
        <v>469</v>
      </c>
      <c r="P62" s="119"/>
    </row>
    <row r="63" spans="1:16" ht="20.5" customHeight="1">
      <c r="B63" s="124" t="s">
        <v>291</v>
      </c>
      <c r="C63" s="125"/>
      <c r="D63" s="125"/>
      <c r="E63" s="125"/>
      <c r="F63" s="125"/>
      <c r="G63" s="125"/>
      <c r="H63" s="148" t="s">
        <v>284</v>
      </c>
      <c r="I63" s="126"/>
      <c r="J63" s="193">
        <v>2056</v>
      </c>
      <c r="P63" s="119"/>
    </row>
    <row r="64" spans="1:16" ht="20.5" customHeight="1">
      <c r="B64" s="124" t="s">
        <v>98</v>
      </c>
      <c r="C64" s="125"/>
      <c r="D64" s="125"/>
      <c r="E64" s="125"/>
      <c r="F64" s="125"/>
      <c r="G64" s="125"/>
      <c r="H64" s="193">
        <v>220</v>
      </c>
      <c r="I64" s="193"/>
      <c r="J64" s="193">
        <v>215</v>
      </c>
      <c r="P64" s="119"/>
    </row>
    <row r="65" spans="2:16" ht="20">
      <c r="B65" s="124" t="s">
        <v>99</v>
      </c>
      <c r="C65" s="125"/>
      <c r="D65" s="125"/>
      <c r="E65" s="125"/>
      <c r="F65" s="125"/>
      <c r="G65" s="125"/>
      <c r="H65" s="504" t="s">
        <v>285</v>
      </c>
      <c r="I65" s="504"/>
      <c r="J65" s="504"/>
      <c r="P65" s="119"/>
    </row>
    <row r="66" spans="2:16" ht="20">
      <c r="B66" s="124" t="s">
        <v>100</v>
      </c>
      <c r="C66" s="125"/>
      <c r="D66" s="125"/>
      <c r="E66" s="125"/>
      <c r="F66" s="125"/>
      <c r="G66" s="125"/>
      <c r="H66" s="504" t="s">
        <v>286</v>
      </c>
      <c r="I66" s="504"/>
      <c r="J66" s="504"/>
      <c r="P66" s="119"/>
    </row>
    <row r="67" spans="2:16" ht="60" customHeight="1">
      <c r="B67" s="124" t="s">
        <v>232</v>
      </c>
      <c r="C67" s="125"/>
      <c r="D67" s="125"/>
      <c r="E67" s="125"/>
      <c r="F67" s="125"/>
      <c r="G67" s="125"/>
      <c r="H67" s="509" t="s">
        <v>287</v>
      </c>
      <c r="I67" s="509"/>
      <c r="J67" s="509"/>
      <c r="P67" s="119"/>
    </row>
    <row r="68" spans="2:16" ht="42" customHeight="1">
      <c r="B68" s="124" t="s">
        <v>233</v>
      </c>
      <c r="C68" s="125"/>
      <c r="D68" s="125"/>
      <c r="E68" s="125"/>
      <c r="F68" s="125"/>
      <c r="G68" s="125"/>
      <c r="H68" s="504" t="s">
        <v>288</v>
      </c>
      <c r="I68" s="504"/>
      <c r="J68" s="504"/>
      <c r="P68" s="119"/>
    </row>
    <row r="69" spans="2:16" ht="40.5" customHeight="1">
      <c r="B69" s="127" t="s">
        <v>101</v>
      </c>
      <c r="C69" s="128"/>
      <c r="D69" s="128"/>
      <c r="E69" s="128"/>
      <c r="F69" s="128"/>
      <c r="G69" s="128"/>
      <c r="H69" s="217" t="s">
        <v>507</v>
      </c>
      <c r="I69" s="217"/>
      <c r="J69" s="217" t="s">
        <v>508</v>
      </c>
      <c r="P69" s="119"/>
    </row>
    <row r="70" spans="2:16" ht="15.5" customHeight="1">
      <c r="B70" s="124"/>
      <c r="C70" s="125"/>
      <c r="D70" s="125"/>
      <c r="E70" s="125"/>
      <c r="F70" s="125"/>
      <c r="G70" s="125"/>
      <c r="H70" s="193"/>
      <c r="I70" s="193"/>
      <c r="J70" s="193"/>
      <c r="P70" s="119"/>
    </row>
    <row r="71" spans="2:16" ht="16">
      <c r="B71" s="227" t="s">
        <v>290</v>
      </c>
    </row>
  </sheetData>
  <sheetProtection algorithmName="SHA-512" hashValue="bNn6WvcA7fiH6u1bzTkVfyWSF8jeLa2qi5BPogHTJjMDbU8LXU/cGXUgJtwBJM7draFWCcRA9EL+E06yaepDfA==" saltValue="vAF1NlAuRzPnAt7TDRQt4w==" spinCount="100000" sheet="1" objects="1" scenarios="1"/>
  <mergeCells count="9">
    <mergeCell ref="H68:J68"/>
    <mergeCell ref="H61:J61"/>
    <mergeCell ref="H65:J65"/>
    <mergeCell ref="H66:J66"/>
    <mergeCell ref="H60:J60"/>
    <mergeCell ref="H59:J59"/>
    <mergeCell ref="F51:G51"/>
    <mergeCell ref="C51:D51"/>
    <mergeCell ref="H67:J67"/>
  </mergeCells>
  <pageMargins left="0.25" right="0.25" top="0.75" bottom="0.75" header="0.3" footer="0.3"/>
  <pageSetup paperSize="9" scale="34" fitToHeight="0" orientation="portrait" r:id="rId1"/>
  <headerFooter alignWithMargins="0">
    <oddFooter>&amp;R_x000D_&amp;1#&amp;"Arial"&amp;10&amp;K000000 Confidential 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D409C-6364-44F9-BE76-C9B67F9EADFA}">
  <sheetPr>
    <pageSetUpPr fitToPage="1"/>
  </sheetPr>
  <dimension ref="C2:Y84"/>
  <sheetViews>
    <sheetView zoomScale="75" zoomScaleNormal="75" workbookViewId="0">
      <selection activeCell="L21" sqref="L21"/>
    </sheetView>
  </sheetViews>
  <sheetFormatPr baseColWidth="10" defaultColWidth="9.1640625" defaultRowHeight="14"/>
  <cols>
    <col min="1" max="1" width="9.1640625" style="248" customWidth="1"/>
    <col min="2" max="3" width="1.5" style="248" customWidth="1"/>
    <col min="4" max="7" width="19.5" style="248" customWidth="1"/>
    <col min="8" max="8" width="1.5" style="248" customWidth="1"/>
    <col min="9" max="12" width="19.5" style="248" customWidth="1"/>
    <col min="13" max="15" width="1.5" style="248" customWidth="1"/>
    <col min="16" max="19" width="19.5" style="248" customWidth="1"/>
    <col min="20" max="20" width="1.5" style="248" customWidth="1"/>
    <col min="21" max="24" width="19.5" style="248" customWidth="1"/>
    <col min="25" max="26" width="1.5" style="248" customWidth="1"/>
    <col min="27" max="16384" width="9.1640625" style="248"/>
  </cols>
  <sheetData>
    <row r="2" spans="3:25" ht="10" customHeight="1"/>
    <row r="3" spans="3:25" s="252" customFormat="1" ht="35" customHeight="1">
      <c r="C3" s="249"/>
      <c r="D3" s="250" t="s">
        <v>440</v>
      </c>
      <c r="E3" s="250"/>
      <c r="F3" s="250"/>
      <c r="G3" s="250"/>
      <c r="H3" s="250"/>
      <c r="I3" s="250"/>
      <c r="J3" s="250"/>
      <c r="K3" s="250"/>
      <c r="L3" s="250"/>
      <c r="M3" s="250"/>
      <c r="N3" s="250"/>
      <c r="O3" s="250"/>
      <c r="P3" s="250"/>
      <c r="Q3" s="250"/>
      <c r="R3" s="250"/>
      <c r="S3" s="250"/>
      <c r="T3" s="250"/>
      <c r="U3" s="250"/>
      <c r="V3" s="250"/>
      <c r="W3" s="250"/>
      <c r="X3" s="250"/>
      <c r="Y3" s="251"/>
    </row>
    <row r="4" spans="3:25" ht="10" customHeight="1"/>
    <row r="5" spans="3:25" ht="10" customHeight="1">
      <c r="C5" s="253"/>
      <c r="D5" s="254"/>
      <c r="E5" s="254"/>
      <c r="F5" s="254"/>
      <c r="G5" s="254"/>
      <c r="H5" s="254"/>
      <c r="I5" s="254"/>
      <c r="J5" s="254"/>
      <c r="K5" s="254"/>
      <c r="L5" s="254"/>
      <c r="M5" s="254"/>
      <c r="N5" s="254"/>
      <c r="O5" s="254"/>
      <c r="P5" s="254"/>
      <c r="Q5" s="254"/>
      <c r="R5" s="254"/>
      <c r="S5" s="254"/>
      <c r="T5" s="254"/>
      <c r="U5" s="254"/>
      <c r="V5" s="254"/>
      <c r="W5" s="254"/>
      <c r="X5" s="254"/>
      <c r="Y5" s="255"/>
    </row>
    <row r="6" spans="3:25" ht="25" customHeight="1">
      <c r="C6" s="256"/>
      <c r="D6" s="534" t="s">
        <v>302</v>
      </c>
      <c r="E6" s="534"/>
      <c r="F6" s="534"/>
      <c r="G6" s="534"/>
      <c r="H6" s="534"/>
      <c r="I6" s="534"/>
      <c r="J6" s="534"/>
      <c r="K6" s="534"/>
      <c r="L6" s="534"/>
      <c r="M6" s="534"/>
      <c r="N6" s="534"/>
      <c r="O6" s="534"/>
      <c r="P6" s="534"/>
      <c r="Q6" s="534"/>
      <c r="R6" s="534"/>
      <c r="S6" s="534"/>
      <c r="T6" s="534"/>
      <c r="U6" s="534"/>
      <c r="V6" s="534"/>
      <c r="W6" s="534"/>
      <c r="X6" s="534"/>
      <c r="Y6" s="257"/>
    </row>
    <row r="7" spans="3:25" ht="10" customHeight="1">
      <c r="C7" s="256"/>
      <c r="Y7" s="257"/>
    </row>
    <row r="8" spans="3:25" s="259" customFormat="1" ht="22.5" customHeight="1">
      <c r="C8" s="258"/>
      <c r="D8" s="232" t="s">
        <v>303</v>
      </c>
      <c r="E8" s="232"/>
      <c r="F8" s="232"/>
      <c r="G8" s="232"/>
      <c r="H8" s="232"/>
      <c r="I8" s="232"/>
      <c r="J8" s="232"/>
      <c r="K8" s="232"/>
      <c r="L8" s="232"/>
      <c r="P8" s="232" t="s">
        <v>304</v>
      </c>
      <c r="Q8" s="232"/>
      <c r="R8" s="232"/>
      <c r="S8" s="232"/>
      <c r="T8" s="232"/>
      <c r="U8" s="232"/>
      <c r="V8" s="232"/>
      <c r="W8" s="232"/>
      <c r="X8" s="232"/>
      <c r="Y8" s="260"/>
    </row>
    <row r="9" spans="3:25" ht="15" customHeight="1">
      <c r="C9" s="256"/>
      <c r="D9" s="516" t="s">
        <v>305</v>
      </c>
      <c r="E9" s="516"/>
      <c r="F9" s="516"/>
      <c r="G9" s="516"/>
      <c r="H9" s="516"/>
      <c r="I9" s="516"/>
      <c r="J9" s="516"/>
      <c r="K9" s="516"/>
      <c r="L9" s="516"/>
      <c r="P9" s="516" t="s">
        <v>306</v>
      </c>
      <c r="Q9" s="516"/>
      <c r="R9" s="516"/>
      <c r="S9" s="516"/>
      <c r="T9" s="516"/>
      <c r="U9" s="516"/>
      <c r="V9" s="516"/>
      <c r="W9" s="516"/>
      <c r="X9" s="516"/>
      <c r="Y9" s="257"/>
    </row>
    <row r="10" spans="3:25" ht="15" customHeight="1">
      <c r="C10" s="256"/>
      <c r="D10" s="516"/>
      <c r="E10" s="516"/>
      <c r="F10" s="516"/>
      <c r="G10" s="516"/>
      <c r="H10" s="516"/>
      <c r="I10" s="516"/>
      <c r="J10" s="516"/>
      <c r="K10" s="516"/>
      <c r="L10" s="516"/>
      <c r="P10" s="516"/>
      <c r="Q10" s="516"/>
      <c r="R10" s="516"/>
      <c r="S10" s="516"/>
      <c r="T10" s="516"/>
      <c r="U10" s="516"/>
      <c r="V10" s="516"/>
      <c r="W10" s="516"/>
      <c r="X10" s="516"/>
      <c r="Y10" s="257"/>
    </row>
    <row r="11" spans="3:25" ht="15" customHeight="1">
      <c r="C11" s="256"/>
      <c r="D11" s="518" t="s">
        <v>307</v>
      </c>
      <c r="E11" s="518"/>
      <c r="F11" s="518"/>
      <c r="G11" s="518"/>
      <c r="H11" s="518"/>
      <c r="I11" s="518"/>
      <c r="J11" s="518"/>
      <c r="K11" s="518"/>
      <c r="L11" s="518"/>
      <c r="Y11" s="257"/>
    </row>
    <row r="12" spans="3:25" s="259" customFormat="1" ht="22.5" customHeight="1">
      <c r="C12" s="258"/>
      <c r="D12" s="232" t="s">
        <v>308</v>
      </c>
      <c r="E12" s="232"/>
      <c r="F12" s="232"/>
      <c r="G12" s="232"/>
      <c r="H12" s="232"/>
      <c r="I12" s="232"/>
      <c r="J12" s="232"/>
      <c r="K12" s="232"/>
      <c r="L12" s="232"/>
      <c r="P12" s="232" t="s">
        <v>309</v>
      </c>
      <c r="Y12" s="260"/>
    </row>
    <row r="13" spans="3:25" ht="15" customHeight="1">
      <c r="C13" s="256"/>
      <c r="D13" s="518" t="s">
        <v>441</v>
      </c>
      <c r="E13" s="518"/>
      <c r="F13" s="518"/>
      <c r="G13" s="518"/>
      <c r="H13" s="518"/>
      <c r="I13" s="518"/>
      <c r="J13" s="518"/>
      <c r="K13" s="518"/>
      <c r="L13" s="518"/>
      <c r="P13" s="518" t="s">
        <v>310</v>
      </c>
      <c r="Q13" s="518"/>
      <c r="R13" s="518"/>
      <c r="S13" s="518"/>
      <c r="T13" s="518"/>
      <c r="U13" s="518"/>
      <c r="V13" s="518"/>
      <c r="W13" s="518"/>
      <c r="X13" s="518"/>
      <c r="Y13" s="257"/>
    </row>
    <row r="14" spans="3:25" ht="15" customHeight="1">
      <c r="C14" s="256"/>
      <c r="D14" s="518" t="s">
        <v>311</v>
      </c>
      <c r="E14" s="518"/>
      <c r="F14" s="518"/>
      <c r="G14" s="518"/>
      <c r="H14" s="518"/>
      <c r="I14" s="518"/>
      <c r="J14" s="518"/>
      <c r="K14" s="518"/>
      <c r="L14" s="518"/>
      <c r="Y14" s="257"/>
    </row>
    <row r="15" spans="3:25" s="259" customFormat="1" ht="22.5" customHeight="1">
      <c r="C15" s="258"/>
      <c r="D15" s="232" t="s">
        <v>312</v>
      </c>
      <c r="Y15" s="260"/>
    </row>
    <row r="16" spans="3:25" ht="48.75" customHeight="1">
      <c r="C16" s="256"/>
      <c r="D16" s="519" t="s">
        <v>313</v>
      </c>
      <c r="E16" s="519"/>
      <c r="F16" s="519"/>
      <c r="G16" s="519"/>
      <c r="H16" s="519"/>
      <c r="I16" s="519"/>
      <c r="J16" s="519"/>
      <c r="K16" s="519"/>
      <c r="L16" s="519"/>
      <c r="P16" s="231" t="s">
        <v>314</v>
      </c>
      <c r="Y16" s="257"/>
    </row>
    <row r="17" spans="3:25" ht="30" customHeight="1">
      <c r="C17" s="256"/>
      <c r="D17" s="232" t="s">
        <v>315</v>
      </c>
      <c r="Q17" s="233" t="s">
        <v>316</v>
      </c>
      <c r="R17" s="233" t="s">
        <v>317</v>
      </c>
      <c r="S17" s="233" t="s">
        <v>318</v>
      </c>
      <c r="T17" s="234"/>
      <c r="U17" s="233" t="s">
        <v>319</v>
      </c>
      <c r="V17" s="233" t="s">
        <v>320</v>
      </c>
      <c r="W17" s="233" t="s">
        <v>321</v>
      </c>
      <c r="X17" s="233" t="s">
        <v>322</v>
      </c>
      <c r="Y17" s="257"/>
    </row>
    <row r="18" spans="3:25" ht="15" customHeight="1">
      <c r="C18" s="256"/>
      <c r="D18" s="261" t="s">
        <v>323</v>
      </c>
      <c r="E18" s="261"/>
      <c r="F18" s="261"/>
      <c r="G18" s="261"/>
      <c r="H18" s="261"/>
      <c r="I18" s="261"/>
      <c r="J18" s="261"/>
      <c r="Q18" s="262" t="s">
        <v>324</v>
      </c>
      <c r="R18" s="262" t="s">
        <v>246</v>
      </c>
      <c r="S18" s="263">
        <v>155.42449999999999</v>
      </c>
      <c r="T18" s="264"/>
      <c r="U18" s="263">
        <v>486.39580000000001</v>
      </c>
      <c r="V18" s="263">
        <v>812.33349999999996</v>
      </c>
      <c r="W18" s="263">
        <v>1324.5144</v>
      </c>
      <c r="X18" s="263">
        <v>1528.3873000000001</v>
      </c>
      <c r="Y18" s="257"/>
    </row>
    <row r="19" spans="3:25" ht="15" customHeight="1">
      <c r="C19" s="256"/>
      <c r="D19" s="516" t="s">
        <v>325</v>
      </c>
      <c r="E19" s="516"/>
      <c r="F19" s="516"/>
      <c r="G19" s="516"/>
      <c r="H19" s="516"/>
      <c r="I19" s="516"/>
      <c r="J19" s="516"/>
      <c r="K19" s="536" t="s">
        <v>326</v>
      </c>
      <c r="L19" s="536" t="s">
        <v>327</v>
      </c>
      <c r="Q19" s="262" t="s">
        <v>324</v>
      </c>
      <c r="R19" s="262" t="s">
        <v>328</v>
      </c>
      <c r="S19" s="263">
        <v>155.42449999999999</v>
      </c>
      <c r="T19" s="264"/>
      <c r="U19" s="263">
        <v>486.39580000000001</v>
      </c>
      <c r="V19" s="263">
        <v>812.33349999999996</v>
      </c>
      <c r="W19" s="263">
        <v>1324.5144</v>
      </c>
      <c r="X19" s="263">
        <v>1528.3873000000001</v>
      </c>
      <c r="Y19" s="257"/>
    </row>
    <row r="20" spans="3:25" ht="15" customHeight="1">
      <c r="C20" s="256"/>
      <c r="D20" s="516"/>
      <c r="E20" s="516"/>
      <c r="F20" s="516"/>
      <c r="G20" s="516"/>
      <c r="H20" s="516"/>
      <c r="I20" s="516"/>
      <c r="J20" s="516"/>
      <c r="K20" s="537"/>
      <c r="L20" s="537"/>
      <c r="Y20" s="257"/>
    </row>
    <row r="21" spans="3:25" ht="15" customHeight="1">
      <c r="C21" s="256"/>
      <c r="D21" s="535" t="s">
        <v>329</v>
      </c>
      <c r="E21" s="535"/>
      <c r="F21" s="535"/>
      <c r="G21" s="535"/>
      <c r="K21" s="235">
        <v>1</v>
      </c>
      <c r="L21" s="235">
        <v>30000</v>
      </c>
      <c r="Y21" s="257"/>
    </row>
    <row r="22" spans="3:25" ht="15" customHeight="1">
      <c r="C22" s="256"/>
      <c r="D22" s="535"/>
      <c r="E22" s="535"/>
      <c r="F22" s="535"/>
      <c r="G22" s="535"/>
      <c r="K22" s="235">
        <v>2</v>
      </c>
      <c r="L22" s="235">
        <v>60000</v>
      </c>
      <c r="Y22" s="257"/>
    </row>
    <row r="23" spans="3:25" ht="15" customHeight="1">
      <c r="C23" s="256"/>
      <c r="D23" s="261" t="s">
        <v>330</v>
      </c>
      <c r="K23" s="235">
        <v>3</v>
      </c>
      <c r="L23" s="235">
        <v>90000</v>
      </c>
      <c r="Y23" s="257"/>
    </row>
    <row r="24" spans="3:25" ht="15" customHeight="1">
      <c r="C24" s="256"/>
      <c r="D24" s="261" t="s">
        <v>331</v>
      </c>
      <c r="K24" s="235">
        <v>4</v>
      </c>
      <c r="L24" s="235">
        <v>120000</v>
      </c>
      <c r="P24" s="510" t="s">
        <v>332</v>
      </c>
      <c r="Q24" s="510"/>
      <c r="R24" s="510"/>
      <c r="S24" s="510"/>
      <c r="T24" s="510"/>
      <c r="U24" s="510"/>
      <c r="V24" s="510"/>
      <c r="W24" s="510"/>
      <c r="X24" s="510"/>
      <c r="Y24" s="257"/>
    </row>
    <row r="25" spans="3:25" ht="15" customHeight="1">
      <c r="C25" s="256"/>
      <c r="D25" s="261" t="s">
        <v>333</v>
      </c>
      <c r="K25" s="235">
        <v>5</v>
      </c>
      <c r="L25" s="235">
        <v>150000</v>
      </c>
      <c r="P25" s="510"/>
      <c r="Q25" s="510"/>
      <c r="R25" s="510"/>
      <c r="S25" s="510"/>
      <c r="T25" s="510"/>
      <c r="U25" s="510"/>
      <c r="V25" s="510"/>
      <c r="W25" s="510"/>
      <c r="X25" s="510"/>
      <c r="Y25" s="257"/>
    </row>
    <row r="26" spans="3:25" ht="15" customHeight="1">
      <c r="C26" s="256"/>
      <c r="D26" s="261" t="s">
        <v>442</v>
      </c>
      <c r="P26" s="520"/>
      <c r="Q26" s="520"/>
      <c r="R26" s="520"/>
      <c r="S26" s="520"/>
      <c r="T26" s="520"/>
      <c r="U26" s="520"/>
      <c r="V26" s="520"/>
      <c r="W26" s="520"/>
      <c r="X26" s="520"/>
      <c r="Y26" s="257"/>
    </row>
    <row r="27" spans="3:25" ht="15" customHeight="1">
      <c r="C27" s="266"/>
      <c r="D27" s="532" t="s">
        <v>334</v>
      </c>
      <c r="E27" s="532"/>
      <c r="F27" s="532"/>
      <c r="G27" s="532"/>
      <c r="H27" s="532"/>
      <c r="I27" s="532"/>
      <c r="J27" s="532"/>
      <c r="K27" s="532"/>
      <c r="L27" s="532"/>
      <c r="M27" s="532"/>
      <c r="N27" s="532"/>
      <c r="O27" s="532"/>
      <c r="P27" s="532"/>
      <c r="Q27" s="532"/>
      <c r="R27" s="532"/>
      <c r="S27" s="532"/>
      <c r="T27" s="532"/>
      <c r="U27" s="532"/>
      <c r="V27" s="532"/>
      <c r="W27" s="532"/>
      <c r="X27" s="532"/>
      <c r="Y27" s="267"/>
    </row>
    <row r="28" spans="3:25" ht="15" customHeight="1">
      <c r="C28" s="533" t="s">
        <v>335</v>
      </c>
      <c r="D28" s="512"/>
      <c r="E28" s="512"/>
      <c r="F28" s="512"/>
      <c r="G28" s="512"/>
      <c r="H28" s="512"/>
      <c r="I28" s="512"/>
      <c r="J28" s="512"/>
      <c r="K28" s="512"/>
      <c r="L28" s="512"/>
      <c r="M28" s="512"/>
      <c r="N28" s="512"/>
      <c r="O28" s="512"/>
      <c r="P28" s="512"/>
      <c r="Q28" s="512"/>
      <c r="R28" s="512"/>
      <c r="S28" s="512"/>
      <c r="T28" s="512"/>
      <c r="U28" s="512"/>
      <c r="V28" s="512"/>
      <c r="W28" s="512"/>
      <c r="X28" s="512"/>
      <c r="Y28" s="513"/>
    </row>
    <row r="29" spans="3:25" ht="10" customHeight="1"/>
    <row r="30" spans="3:25" ht="10" customHeight="1">
      <c r="C30" s="253"/>
      <c r="D30" s="254"/>
      <c r="E30" s="254"/>
      <c r="F30" s="254"/>
      <c r="G30" s="254"/>
      <c r="H30" s="254"/>
      <c r="I30" s="254"/>
      <c r="J30" s="254"/>
      <c r="K30" s="254"/>
      <c r="L30" s="254"/>
      <c r="M30" s="255"/>
      <c r="O30" s="253"/>
      <c r="P30" s="254"/>
      <c r="Q30" s="254"/>
      <c r="R30" s="254"/>
      <c r="S30" s="254"/>
      <c r="T30" s="254"/>
      <c r="U30" s="254"/>
      <c r="V30" s="254"/>
      <c r="W30" s="254"/>
      <c r="X30" s="254"/>
      <c r="Y30" s="255"/>
    </row>
    <row r="31" spans="3:25" ht="25" customHeight="1">
      <c r="C31" s="256"/>
      <c r="D31" s="534" t="s">
        <v>336</v>
      </c>
      <c r="E31" s="534"/>
      <c r="F31" s="534"/>
      <c r="G31" s="534"/>
      <c r="H31" s="534"/>
      <c r="I31" s="534"/>
      <c r="J31" s="534"/>
      <c r="K31" s="534"/>
      <c r="L31" s="534"/>
      <c r="M31" s="268"/>
      <c r="N31" s="269"/>
      <c r="O31" s="270"/>
      <c r="P31" s="534" t="s">
        <v>337</v>
      </c>
      <c r="Q31" s="534"/>
      <c r="R31" s="534"/>
      <c r="S31" s="534"/>
      <c r="T31" s="534"/>
      <c r="U31" s="534"/>
      <c r="V31" s="534"/>
      <c r="W31" s="534"/>
      <c r="X31" s="534"/>
      <c r="Y31" s="257"/>
    </row>
    <row r="32" spans="3:25" ht="10" customHeight="1">
      <c r="C32" s="256"/>
      <c r="D32" s="271"/>
      <c r="E32" s="271"/>
      <c r="F32" s="271"/>
      <c r="G32" s="271"/>
      <c r="H32" s="271"/>
      <c r="I32" s="271"/>
      <c r="J32" s="271"/>
      <c r="K32" s="271"/>
      <c r="L32" s="271"/>
      <c r="M32" s="257"/>
      <c r="O32" s="256"/>
      <c r="P32" s="271"/>
      <c r="Q32" s="271"/>
      <c r="R32" s="271"/>
      <c r="S32" s="271"/>
      <c r="T32" s="271"/>
      <c r="U32" s="271"/>
      <c r="V32" s="271"/>
      <c r="W32" s="271"/>
      <c r="X32" s="271"/>
      <c r="Y32" s="257"/>
    </row>
    <row r="33" spans="3:25" ht="21">
      <c r="C33" s="256"/>
      <c r="D33" s="530" t="s">
        <v>338</v>
      </c>
      <c r="E33" s="530"/>
      <c r="F33" s="530"/>
      <c r="G33" s="530"/>
      <c r="H33" s="530"/>
      <c r="I33" s="530"/>
      <c r="J33" s="530"/>
      <c r="K33" s="530"/>
      <c r="L33" s="530"/>
      <c r="M33" s="257"/>
      <c r="O33" s="256"/>
      <c r="P33" s="530" t="s">
        <v>339</v>
      </c>
      <c r="Q33" s="530"/>
      <c r="R33" s="530"/>
      <c r="S33" s="530"/>
      <c r="T33" s="530"/>
      <c r="U33" s="530"/>
      <c r="V33" s="530"/>
      <c r="W33" s="530"/>
      <c r="X33" s="530"/>
      <c r="Y33" s="257"/>
    </row>
    <row r="34" spans="3:25" ht="15" customHeight="1">
      <c r="C34" s="256"/>
      <c r="D34" s="518" t="s">
        <v>255</v>
      </c>
      <c r="E34" s="518"/>
      <c r="F34" s="518"/>
      <c r="G34" s="518"/>
      <c r="H34" s="518"/>
      <c r="I34" s="518"/>
      <c r="J34" s="518"/>
      <c r="K34" s="518"/>
      <c r="L34" s="518"/>
      <c r="M34" s="257"/>
      <c r="O34" s="256"/>
      <c r="P34" s="520" t="s">
        <v>256</v>
      </c>
      <c r="Q34" s="520"/>
      <c r="R34" s="520"/>
      <c r="S34" s="520"/>
      <c r="T34" s="265"/>
      <c r="U34" s="520" t="s">
        <v>340</v>
      </c>
      <c r="V34" s="520"/>
      <c r="W34" s="520"/>
      <c r="X34" s="520"/>
      <c r="Y34" s="257"/>
    </row>
    <row r="35" spans="3:25" ht="15" customHeight="1">
      <c r="C35" s="256"/>
      <c r="D35" s="518" t="s">
        <v>341</v>
      </c>
      <c r="E35" s="518"/>
      <c r="F35" s="518"/>
      <c r="G35" s="518"/>
      <c r="H35" s="518"/>
      <c r="I35" s="518"/>
      <c r="J35" s="518"/>
      <c r="K35" s="518"/>
      <c r="L35" s="518"/>
      <c r="M35" s="257"/>
      <c r="O35" s="256"/>
      <c r="P35" s="520" t="s">
        <v>257</v>
      </c>
      <c r="Q35" s="520"/>
      <c r="R35" s="520"/>
      <c r="S35" s="520"/>
      <c r="T35" s="265"/>
      <c r="U35" s="520" t="s">
        <v>342</v>
      </c>
      <c r="V35" s="520"/>
      <c r="W35" s="520"/>
      <c r="X35" s="520"/>
      <c r="Y35" s="257"/>
    </row>
    <row r="36" spans="3:25" ht="15" customHeight="1">
      <c r="C36" s="256"/>
      <c r="D36" s="518" t="s">
        <v>343</v>
      </c>
      <c r="E36" s="518"/>
      <c r="F36" s="518"/>
      <c r="G36" s="518"/>
      <c r="H36" s="518"/>
      <c r="I36" s="518"/>
      <c r="J36" s="518"/>
      <c r="K36" s="518"/>
      <c r="L36" s="518"/>
      <c r="M36" s="257"/>
      <c r="O36" s="256"/>
      <c r="P36" s="520" t="s">
        <v>258</v>
      </c>
      <c r="Q36" s="520"/>
      <c r="R36" s="520"/>
      <c r="S36" s="520"/>
      <c r="T36" s="265"/>
      <c r="U36" s="520" t="s">
        <v>344</v>
      </c>
      <c r="V36" s="520"/>
      <c r="W36" s="520"/>
      <c r="X36" s="520"/>
      <c r="Y36" s="257"/>
    </row>
    <row r="37" spans="3:25" ht="15" customHeight="1">
      <c r="C37" s="256"/>
      <c r="D37" s="518" t="s">
        <v>259</v>
      </c>
      <c r="E37" s="518"/>
      <c r="F37" s="518"/>
      <c r="G37" s="518"/>
      <c r="H37" s="518"/>
      <c r="I37" s="518"/>
      <c r="J37" s="518"/>
      <c r="K37" s="518"/>
      <c r="L37" s="518"/>
      <c r="M37" s="257"/>
      <c r="O37" s="256"/>
      <c r="P37" s="520" t="s">
        <v>260</v>
      </c>
      <c r="Q37" s="520"/>
      <c r="R37" s="520"/>
      <c r="S37" s="520"/>
      <c r="T37" s="265"/>
      <c r="U37" s="520" t="s">
        <v>345</v>
      </c>
      <c r="V37" s="520"/>
      <c r="W37" s="520"/>
      <c r="X37" s="520"/>
      <c r="Y37" s="257"/>
    </row>
    <row r="38" spans="3:25" ht="15" customHeight="1">
      <c r="C38" s="256"/>
      <c r="D38" s="518" t="s">
        <v>261</v>
      </c>
      <c r="E38" s="518"/>
      <c r="F38" s="518"/>
      <c r="G38" s="518"/>
      <c r="H38" s="518"/>
      <c r="I38" s="518"/>
      <c r="J38" s="518"/>
      <c r="K38" s="518"/>
      <c r="L38" s="518"/>
      <c r="M38" s="257"/>
      <c r="O38" s="256"/>
      <c r="P38" s="520" t="s">
        <v>262</v>
      </c>
      <c r="Q38" s="520"/>
      <c r="R38" s="520"/>
      <c r="S38" s="520"/>
      <c r="T38" s="265"/>
      <c r="U38" s="520" t="s">
        <v>346</v>
      </c>
      <c r="V38" s="520"/>
      <c r="W38" s="520"/>
      <c r="X38" s="520"/>
      <c r="Y38" s="257"/>
    </row>
    <row r="39" spans="3:25" ht="15" customHeight="1">
      <c r="C39" s="256"/>
      <c r="M39" s="257"/>
      <c r="O39" s="256"/>
      <c r="P39" s="520" t="s">
        <v>263</v>
      </c>
      <c r="Q39" s="520"/>
      <c r="R39" s="520"/>
      <c r="S39" s="520"/>
      <c r="T39" s="265"/>
      <c r="U39" s="520" t="s">
        <v>347</v>
      </c>
      <c r="V39" s="520"/>
      <c r="W39" s="520"/>
      <c r="X39" s="520"/>
      <c r="Y39" s="257"/>
    </row>
    <row r="40" spans="3:25" ht="21">
      <c r="C40" s="256"/>
      <c r="D40" s="530" t="s">
        <v>308</v>
      </c>
      <c r="E40" s="530"/>
      <c r="F40" s="530"/>
      <c r="G40" s="530"/>
      <c r="H40" s="530"/>
      <c r="I40" s="530"/>
      <c r="J40" s="530"/>
      <c r="K40" s="530"/>
      <c r="L40" s="530"/>
      <c r="M40" s="257"/>
      <c r="O40" s="256"/>
      <c r="P40" s="531"/>
      <c r="Q40" s="531"/>
      <c r="R40" s="531"/>
      <c r="S40" s="531"/>
      <c r="T40" s="531"/>
      <c r="U40" s="531"/>
      <c r="V40" s="531"/>
      <c r="W40" s="531"/>
      <c r="X40" s="531"/>
      <c r="Y40" s="257"/>
    </row>
    <row r="41" spans="3:25" ht="21">
      <c r="C41" s="256"/>
      <c r="D41" s="518" t="s">
        <v>348</v>
      </c>
      <c r="E41" s="518"/>
      <c r="F41" s="518"/>
      <c r="G41" s="518"/>
      <c r="H41" s="518"/>
      <c r="I41" s="518"/>
      <c r="J41" s="518"/>
      <c r="K41" s="518"/>
      <c r="L41" s="518"/>
      <c r="M41" s="257"/>
      <c r="O41" s="256"/>
      <c r="P41" s="247" t="s">
        <v>349</v>
      </c>
      <c r="R41" s="272"/>
      <c r="T41" s="273"/>
      <c r="U41" s="273"/>
      <c r="V41" s="273"/>
      <c r="W41" s="273"/>
      <c r="X41" s="273"/>
      <c r="Y41" s="257"/>
    </row>
    <row r="42" spans="3:25" ht="21">
      <c r="C42" s="256"/>
      <c r="D42" s="520" t="s">
        <v>350</v>
      </c>
      <c r="E42" s="520"/>
      <c r="F42" s="520"/>
      <c r="G42" s="520"/>
      <c r="H42" s="520"/>
      <c r="I42" s="520"/>
      <c r="J42" s="520"/>
      <c r="K42" s="520"/>
      <c r="L42" s="520"/>
      <c r="M42" s="257"/>
      <c r="O42" s="256"/>
      <c r="P42" s="247" t="s">
        <v>351</v>
      </c>
      <c r="R42" s="272"/>
      <c r="Y42" s="257"/>
    </row>
    <row r="43" spans="3:25" ht="15" customHeight="1">
      <c r="C43" s="256"/>
      <c r="D43" s="274"/>
      <c r="E43" s="274"/>
      <c r="F43" s="274"/>
      <c r="G43" s="274"/>
      <c r="H43" s="274"/>
      <c r="I43" s="274"/>
      <c r="J43" s="274"/>
      <c r="K43" s="274"/>
      <c r="L43" s="274"/>
      <c r="M43" s="257"/>
      <c r="O43" s="256"/>
      <c r="P43" s="275"/>
      <c r="Q43" s="275"/>
      <c r="R43" s="248" t="s">
        <v>352</v>
      </c>
      <c r="Y43" s="257"/>
    </row>
    <row r="44" spans="3:25" ht="8.5" customHeight="1">
      <c r="C44" s="256"/>
      <c r="D44" s="274"/>
      <c r="E44" s="274"/>
      <c r="F44" s="274"/>
      <c r="G44" s="274"/>
      <c r="H44" s="274"/>
      <c r="I44" s="274"/>
      <c r="J44" s="274"/>
      <c r="K44" s="274"/>
      <c r="L44" s="274"/>
      <c r="M44" s="257"/>
      <c r="O44" s="256"/>
      <c r="P44" s="275"/>
      <c r="Q44" s="275"/>
      <c r="Y44" s="257"/>
    </row>
    <row r="45" spans="3:25" ht="21">
      <c r="C45" s="256"/>
      <c r="D45" s="232" t="s">
        <v>353</v>
      </c>
      <c r="M45" s="257"/>
      <c r="O45" s="256"/>
      <c r="P45" s="232" t="s">
        <v>354</v>
      </c>
      <c r="Y45" s="257"/>
    </row>
    <row r="46" spans="3:25" s="261" customFormat="1" ht="16">
      <c r="C46" s="276"/>
      <c r="E46" s="261" t="s">
        <v>355</v>
      </c>
      <c r="I46" s="261" t="s">
        <v>356</v>
      </c>
      <c r="M46" s="277"/>
      <c r="O46" s="276"/>
      <c r="Y46" s="277"/>
    </row>
    <row r="47" spans="3:25" ht="30" customHeight="1">
      <c r="C47" s="256"/>
      <c r="E47" s="233" t="s">
        <v>264</v>
      </c>
      <c r="F47" s="233" t="s">
        <v>265</v>
      </c>
      <c r="G47" s="233" t="s">
        <v>357</v>
      </c>
      <c r="H47" s="237"/>
      <c r="I47" s="233" t="s">
        <v>264</v>
      </c>
      <c r="J47" s="233" t="s">
        <v>265</v>
      </c>
      <c r="K47" s="233" t="s">
        <v>358</v>
      </c>
      <c r="M47" s="257"/>
      <c r="O47" s="256"/>
      <c r="R47" s="521" t="s">
        <v>359</v>
      </c>
      <c r="S47" s="521"/>
      <c r="T47" s="238"/>
      <c r="U47" s="521" t="s">
        <v>360</v>
      </c>
      <c r="V47" s="521"/>
      <c r="X47" s="278"/>
      <c r="Y47" s="257"/>
    </row>
    <row r="48" spans="3:25" ht="15" customHeight="1">
      <c r="C48" s="256"/>
      <c r="E48" s="522">
        <v>12</v>
      </c>
      <c r="F48" s="235">
        <v>100000</v>
      </c>
      <c r="G48" s="236">
        <v>172.06199999999998</v>
      </c>
      <c r="H48" s="230"/>
      <c r="I48" s="522">
        <v>12</v>
      </c>
      <c r="J48" s="235">
        <v>100000</v>
      </c>
      <c r="K48" s="236">
        <v>172.06199999999998</v>
      </c>
      <c r="M48" s="257"/>
      <c r="O48" s="256"/>
      <c r="Q48" s="278"/>
      <c r="R48" s="279" t="s">
        <v>361</v>
      </c>
      <c r="S48" s="279" t="s">
        <v>362</v>
      </c>
      <c r="T48" s="280"/>
      <c r="U48" s="525" t="s">
        <v>361</v>
      </c>
      <c r="V48" s="526"/>
      <c r="Y48" s="257"/>
    </row>
    <row r="49" spans="3:25" ht="15" customHeight="1">
      <c r="C49" s="256"/>
      <c r="E49" s="523"/>
      <c r="F49" s="235">
        <v>120000</v>
      </c>
      <c r="G49" s="236">
        <v>205.458</v>
      </c>
      <c r="H49" s="230"/>
      <c r="I49" s="523"/>
      <c r="J49" s="235">
        <v>120000</v>
      </c>
      <c r="K49" s="236">
        <v>205.458</v>
      </c>
      <c r="M49" s="257"/>
      <c r="O49" s="256"/>
      <c r="R49" s="281" t="s">
        <v>443</v>
      </c>
      <c r="S49" s="282" t="s">
        <v>444</v>
      </c>
      <c r="T49" s="283"/>
      <c r="U49" s="527" t="s">
        <v>445</v>
      </c>
      <c r="V49" s="528"/>
      <c r="Y49" s="257"/>
    </row>
    <row r="50" spans="3:25" ht="15" customHeight="1">
      <c r="C50" s="256"/>
      <c r="E50" s="523"/>
      <c r="F50" s="235">
        <v>150000</v>
      </c>
      <c r="G50" s="236">
        <v>375.221</v>
      </c>
      <c r="H50" s="230"/>
      <c r="I50" s="523"/>
      <c r="J50" s="235">
        <v>150000</v>
      </c>
      <c r="K50" s="236">
        <v>375.221</v>
      </c>
      <c r="M50" s="257"/>
      <c r="O50" s="256"/>
      <c r="R50" s="529" t="s">
        <v>266</v>
      </c>
      <c r="S50" s="529"/>
      <c r="T50" s="529"/>
      <c r="U50" s="529"/>
      <c r="V50" s="529"/>
      <c r="Y50" s="257"/>
    </row>
    <row r="51" spans="3:25" ht="15" customHeight="1">
      <c r="C51" s="256"/>
      <c r="E51" s="524"/>
      <c r="F51" s="235">
        <v>200000</v>
      </c>
      <c r="G51" s="236">
        <v>735.61950000000002</v>
      </c>
      <c r="H51" s="230"/>
      <c r="I51" s="524"/>
      <c r="J51" s="235">
        <v>200000</v>
      </c>
      <c r="K51" s="236">
        <v>735.61950000000002</v>
      </c>
      <c r="M51" s="257"/>
      <c r="O51" s="256"/>
      <c r="P51" s="519" t="s">
        <v>363</v>
      </c>
      <c r="Q51" s="519"/>
      <c r="R51" s="519"/>
      <c r="S51" s="519"/>
      <c r="T51" s="285"/>
      <c r="U51" s="519" t="s">
        <v>364</v>
      </c>
      <c r="V51" s="519"/>
      <c r="W51" s="519"/>
      <c r="X51" s="519"/>
      <c r="Y51" s="257"/>
    </row>
    <row r="52" spans="3:25" ht="15" customHeight="1">
      <c r="C52" s="256"/>
      <c r="E52" s="522">
        <v>24</v>
      </c>
      <c r="F52" s="235">
        <v>100000</v>
      </c>
      <c r="G52" s="236">
        <v>291.36799999999999</v>
      </c>
      <c r="H52" s="230"/>
      <c r="I52" s="522">
        <v>24</v>
      </c>
      <c r="J52" s="235">
        <v>100000</v>
      </c>
      <c r="K52" s="236">
        <v>291.36799999999999</v>
      </c>
      <c r="M52" s="257"/>
      <c r="O52" s="256"/>
      <c r="P52" s="519"/>
      <c r="Q52" s="519"/>
      <c r="R52" s="519"/>
      <c r="S52" s="519"/>
      <c r="T52" s="285"/>
      <c r="U52" s="519"/>
      <c r="V52" s="519"/>
      <c r="W52" s="519"/>
      <c r="X52" s="519"/>
      <c r="Y52" s="257"/>
    </row>
    <row r="53" spans="3:25" ht="15" customHeight="1">
      <c r="C53" s="256"/>
      <c r="E53" s="523"/>
      <c r="F53" s="235">
        <v>120000</v>
      </c>
      <c r="G53" s="236">
        <v>367.90050000000002</v>
      </c>
      <c r="H53" s="230"/>
      <c r="I53" s="523"/>
      <c r="J53" s="235">
        <v>120000</v>
      </c>
      <c r="K53" s="236">
        <v>367.90050000000002</v>
      </c>
      <c r="M53" s="257"/>
      <c r="O53" s="256"/>
      <c r="P53" s="519"/>
      <c r="Q53" s="519"/>
      <c r="R53" s="519"/>
      <c r="S53" s="519"/>
      <c r="T53" s="265"/>
      <c r="U53" s="519"/>
      <c r="V53" s="519"/>
      <c r="W53" s="519"/>
      <c r="X53" s="519"/>
      <c r="Y53" s="257"/>
    </row>
    <row r="54" spans="3:25" ht="15" customHeight="1">
      <c r="C54" s="256"/>
      <c r="E54" s="523"/>
      <c r="F54" s="235">
        <v>150000</v>
      </c>
      <c r="G54" s="236">
        <v>488.96100000000001</v>
      </c>
      <c r="H54" s="230"/>
      <c r="I54" s="523"/>
      <c r="J54" s="235">
        <v>150000</v>
      </c>
      <c r="K54" s="236">
        <v>488.96100000000001</v>
      </c>
      <c r="M54" s="257"/>
      <c r="O54" s="256"/>
      <c r="P54" s="519"/>
      <c r="Q54" s="519"/>
      <c r="R54" s="519"/>
      <c r="S54" s="519"/>
      <c r="T54" s="265"/>
      <c r="U54" s="519"/>
      <c r="V54" s="519"/>
      <c r="W54" s="519"/>
      <c r="X54" s="519"/>
      <c r="Y54" s="257"/>
    </row>
    <row r="55" spans="3:25" ht="15" customHeight="1">
      <c r="C55" s="256"/>
      <c r="E55" s="524"/>
      <c r="F55" s="235">
        <v>200000</v>
      </c>
      <c r="G55" s="236">
        <v>842.40200000000004</v>
      </c>
      <c r="H55" s="230"/>
      <c r="I55" s="524"/>
      <c r="J55" s="235">
        <v>200000</v>
      </c>
      <c r="K55" s="236">
        <v>842.40200000000004</v>
      </c>
      <c r="M55" s="257"/>
      <c r="O55" s="256"/>
      <c r="P55" s="519"/>
      <c r="Q55" s="519"/>
      <c r="R55" s="519"/>
      <c r="S55" s="519"/>
      <c r="T55" s="265"/>
      <c r="U55" s="519"/>
      <c r="V55" s="519"/>
      <c r="W55" s="519"/>
      <c r="X55" s="519"/>
      <c r="Y55" s="257"/>
    </row>
    <row r="56" spans="3:25" ht="15" customHeight="1">
      <c r="C56" s="256"/>
      <c r="E56" s="274"/>
      <c r="F56" s="274"/>
      <c r="G56" s="274"/>
      <c r="H56" s="274"/>
      <c r="I56" s="274"/>
      <c r="J56" s="274"/>
      <c r="K56" s="274"/>
      <c r="M56" s="257"/>
      <c r="O56" s="256"/>
      <c r="S56" s="286"/>
      <c r="T56" s="286"/>
      <c r="W56" s="284"/>
      <c r="X56" s="286"/>
      <c r="Y56" s="257"/>
    </row>
    <row r="57" spans="3:25" ht="15" customHeight="1">
      <c r="C57" s="256"/>
      <c r="D57" s="510" t="s">
        <v>365</v>
      </c>
      <c r="E57" s="510"/>
      <c r="F57" s="510"/>
      <c r="G57" s="510"/>
      <c r="H57" s="510"/>
      <c r="I57" s="510"/>
      <c r="J57" s="510"/>
      <c r="K57" s="510"/>
      <c r="L57" s="510"/>
      <c r="M57" s="257"/>
      <c r="O57" s="256"/>
      <c r="P57" s="510" t="s">
        <v>366</v>
      </c>
      <c r="Q57" s="510"/>
      <c r="R57" s="510"/>
      <c r="S57" s="510"/>
      <c r="T57" s="510"/>
      <c r="U57" s="510"/>
      <c r="V57" s="510"/>
      <c r="W57" s="510"/>
      <c r="X57" s="510"/>
      <c r="Y57" s="257"/>
    </row>
    <row r="58" spans="3:25" ht="15" customHeight="1">
      <c r="C58" s="256"/>
      <c r="D58" s="510"/>
      <c r="E58" s="510"/>
      <c r="F58" s="510"/>
      <c r="G58" s="510"/>
      <c r="H58" s="510"/>
      <c r="I58" s="510"/>
      <c r="J58" s="510"/>
      <c r="K58" s="510"/>
      <c r="L58" s="510"/>
      <c r="M58" s="257"/>
      <c r="O58" s="256"/>
      <c r="P58" s="510"/>
      <c r="Q58" s="510"/>
      <c r="R58" s="510"/>
      <c r="S58" s="510"/>
      <c r="T58" s="510"/>
      <c r="U58" s="510"/>
      <c r="V58" s="510"/>
      <c r="W58" s="510"/>
      <c r="X58" s="510"/>
      <c r="Y58" s="257"/>
    </row>
    <row r="59" spans="3:25" ht="22.5" customHeight="1">
      <c r="C59" s="256"/>
      <c r="D59" s="232" t="s">
        <v>329</v>
      </c>
      <c r="M59" s="257"/>
      <c r="O59" s="256"/>
      <c r="P59" s="232" t="s">
        <v>367</v>
      </c>
      <c r="Q59" s="239"/>
      <c r="R59" s="239"/>
      <c r="S59" s="239"/>
      <c r="T59" s="239"/>
      <c r="U59" s="239"/>
      <c r="V59" s="239"/>
      <c r="W59" s="239"/>
      <c r="X59" s="239"/>
      <c r="Y59" s="257"/>
    </row>
    <row r="60" spans="3:25" s="261" customFormat="1" ht="15" customHeight="1">
      <c r="C60" s="276"/>
      <c r="D60" s="518" t="s">
        <v>368</v>
      </c>
      <c r="E60" s="518"/>
      <c r="F60" s="518"/>
      <c r="G60" s="518"/>
      <c r="H60" s="518"/>
      <c r="I60" s="518"/>
      <c r="J60" s="518"/>
      <c r="K60" s="518"/>
      <c r="L60" s="518"/>
      <c r="M60" s="277"/>
      <c r="O60" s="276"/>
      <c r="P60" s="516" t="s">
        <v>369</v>
      </c>
      <c r="Q60" s="516"/>
      <c r="R60" s="516"/>
      <c r="S60" s="516"/>
      <c r="T60" s="516"/>
      <c r="U60" s="516"/>
      <c r="V60" s="516"/>
      <c r="W60" s="516"/>
      <c r="X60" s="516"/>
      <c r="Y60" s="277"/>
    </row>
    <row r="61" spans="3:25" s="261" customFormat="1" ht="15" customHeight="1">
      <c r="C61" s="276"/>
      <c r="D61" s="519" t="s">
        <v>370</v>
      </c>
      <c r="E61" s="519"/>
      <c r="F61" s="519"/>
      <c r="G61" s="519"/>
      <c r="H61" s="519"/>
      <c r="I61" s="519"/>
      <c r="J61" s="519"/>
      <c r="K61" s="519"/>
      <c r="L61" s="519"/>
      <c r="M61" s="277"/>
      <c r="O61" s="276"/>
      <c r="P61" s="516"/>
      <c r="Q61" s="516"/>
      <c r="R61" s="516"/>
      <c r="S61" s="516"/>
      <c r="T61" s="516"/>
      <c r="U61" s="516"/>
      <c r="V61" s="516"/>
      <c r="W61" s="516"/>
      <c r="X61" s="516"/>
      <c r="Y61" s="277"/>
    </row>
    <row r="62" spans="3:25" s="261" customFormat="1" ht="15" customHeight="1">
      <c r="C62" s="276"/>
      <c r="D62" s="519"/>
      <c r="E62" s="519"/>
      <c r="F62" s="519"/>
      <c r="G62" s="519"/>
      <c r="H62" s="519"/>
      <c r="I62" s="519"/>
      <c r="J62" s="519"/>
      <c r="K62" s="519"/>
      <c r="L62" s="519"/>
      <c r="M62" s="277"/>
      <c r="O62" s="276"/>
      <c r="P62" s="516" t="s">
        <v>371</v>
      </c>
      <c r="Q62" s="516"/>
      <c r="R62" s="516"/>
      <c r="S62" s="516"/>
      <c r="T62" s="516"/>
      <c r="U62" s="516"/>
      <c r="V62" s="516"/>
      <c r="W62" s="516"/>
      <c r="X62" s="516"/>
      <c r="Y62" s="277"/>
    </row>
    <row r="63" spans="3:25" s="261" customFormat="1" ht="15" customHeight="1">
      <c r="C63" s="276"/>
      <c r="D63" s="519"/>
      <c r="E63" s="519"/>
      <c r="F63" s="519"/>
      <c r="G63" s="519"/>
      <c r="H63" s="519"/>
      <c r="I63" s="519"/>
      <c r="J63" s="519"/>
      <c r="K63" s="519"/>
      <c r="L63" s="519"/>
      <c r="M63" s="277"/>
      <c r="O63" s="276"/>
      <c r="P63" s="516" t="s">
        <v>372</v>
      </c>
      <c r="Q63" s="516"/>
      <c r="R63" s="516"/>
      <c r="S63" s="516"/>
      <c r="T63" s="516"/>
      <c r="U63" s="516"/>
      <c r="V63" s="516"/>
      <c r="W63" s="516"/>
      <c r="X63" s="516"/>
      <c r="Y63" s="277"/>
    </row>
    <row r="64" spans="3:25" s="261" customFormat="1" ht="15" customHeight="1">
      <c r="C64" s="276"/>
      <c r="D64" s="519"/>
      <c r="E64" s="519"/>
      <c r="F64" s="519"/>
      <c r="G64" s="519"/>
      <c r="H64" s="519"/>
      <c r="I64" s="519"/>
      <c r="J64" s="519"/>
      <c r="K64" s="519"/>
      <c r="L64" s="519"/>
      <c r="M64" s="277"/>
      <c r="O64" s="276"/>
      <c r="P64" s="516"/>
      <c r="Q64" s="516"/>
      <c r="R64" s="516"/>
      <c r="S64" s="516"/>
      <c r="T64" s="516"/>
      <c r="U64" s="516"/>
      <c r="V64" s="516"/>
      <c r="W64" s="516"/>
      <c r="X64" s="516"/>
      <c r="Y64" s="277"/>
    </row>
    <row r="65" spans="3:25" s="261" customFormat="1" ht="15" customHeight="1">
      <c r="C65" s="276"/>
      <c r="D65" s="515" t="s">
        <v>373</v>
      </c>
      <c r="E65" s="515"/>
      <c r="F65" s="515"/>
      <c r="G65" s="515"/>
      <c r="H65" s="515"/>
      <c r="I65" s="515"/>
      <c r="J65" s="515"/>
      <c r="K65" s="515"/>
      <c r="L65" s="515"/>
      <c r="M65" s="277"/>
      <c r="O65" s="276"/>
      <c r="P65" s="516" t="s">
        <v>374</v>
      </c>
      <c r="Q65" s="516"/>
      <c r="R65" s="516"/>
      <c r="S65" s="516"/>
      <c r="T65" s="516"/>
      <c r="U65" s="516"/>
      <c r="V65" s="516"/>
      <c r="W65" s="516"/>
      <c r="X65" s="516"/>
      <c r="Y65" s="277"/>
    </row>
    <row r="66" spans="3:25" s="261" customFormat="1" ht="16">
      <c r="C66" s="276"/>
      <c r="D66" s="515"/>
      <c r="E66" s="515"/>
      <c r="F66" s="515"/>
      <c r="G66" s="515"/>
      <c r="H66" s="515"/>
      <c r="I66" s="515"/>
      <c r="J66" s="515"/>
      <c r="K66" s="515"/>
      <c r="L66" s="515"/>
      <c r="M66" s="277"/>
      <c r="O66" s="276"/>
      <c r="P66" s="516" t="s">
        <v>375</v>
      </c>
      <c r="Q66" s="516"/>
      <c r="R66" s="516"/>
      <c r="S66" s="516"/>
      <c r="T66" s="516"/>
      <c r="U66" s="516"/>
      <c r="V66" s="516"/>
      <c r="W66" s="516"/>
      <c r="X66" s="516"/>
      <c r="Y66" s="277"/>
    </row>
    <row r="67" spans="3:25" s="261" customFormat="1" ht="16">
      <c r="C67" s="276"/>
      <c r="D67" s="515"/>
      <c r="E67" s="515"/>
      <c r="F67" s="515"/>
      <c r="G67" s="515"/>
      <c r="H67" s="515"/>
      <c r="I67" s="515"/>
      <c r="J67" s="515"/>
      <c r="K67" s="515"/>
      <c r="L67" s="515"/>
      <c r="M67" s="277"/>
      <c r="O67" s="276"/>
      <c r="P67" s="516" t="s">
        <v>376</v>
      </c>
      <c r="Q67" s="516"/>
      <c r="R67" s="516"/>
      <c r="S67" s="516"/>
      <c r="T67" s="516"/>
      <c r="U67" s="516"/>
      <c r="V67" s="516"/>
      <c r="W67" s="516"/>
      <c r="X67" s="516"/>
      <c r="Y67" s="277"/>
    </row>
    <row r="68" spans="3:25" s="261" customFormat="1" ht="16">
      <c r="C68" s="276"/>
      <c r="D68" s="515"/>
      <c r="E68" s="515"/>
      <c r="F68" s="515"/>
      <c r="G68" s="515"/>
      <c r="H68" s="515"/>
      <c r="I68" s="515"/>
      <c r="J68" s="515"/>
      <c r="K68" s="515"/>
      <c r="L68" s="515"/>
      <c r="M68" s="277"/>
      <c r="O68" s="276"/>
      <c r="Y68" s="277"/>
    </row>
    <row r="69" spans="3:25" s="261" customFormat="1" ht="21">
      <c r="C69" s="276"/>
      <c r="D69" s="515"/>
      <c r="E69" s="515"/>
      <c r="F69" s="515"/>
      <c r="G69" s="515"/>
      <c r="H69" s="515"/>
      <c r="I69" s="515"/>
      <c r="J69" s="515"/>
      <c r="K69" s="515"/>
      <c r="L69" s="515"/>
      <c r="M69" s="277"/>
      <c r="O69" s="276"/>
      <c r="P69" s="232" t="s">
        <v>377</v>
      </c>
      <c r="Y69" s="277"/>
    </row>
    <row r="70" spans="3:25" s="261" customFormat="1" ht="16">
      <c r="C70" s="276"/>
      <c r="D70" s="515"/>
      <c r="E70" s="515"/>
      <c r="F70" s="515"/>
      <c r="G70" s="515"/>
      <c r="H70" s="515"/>
      <c r="I70" s="515"/>
      <c r="J70" s="515"/>
      <c r="K70" s="515"/>
      <c r="L70" s="515"/>
      <c r="M70" s="277"/>
      <c r="O70" s="276"/>
      <c r="P70" s="265" t="s">
        <v>378</v>
      </c>
      <c r="Y70" s="277"/>
    </row>
    <row r="71" spans="3:25" ht="16">
      <c r="C71" s="256"/>
      <c r="D71" s="515"/>
      <c r="E71" s="515"/>
      <c r="F71" s="515"/>
      <c r="G71" s="515"/>
      <c r="H71" s="515"/>
      <c r="I71" s="515"/>
      <c r="J71" s="515"/>
      <c r="K71" s="515"/>
      <c r="L71" s="515"/>
      <c r="M71" s="257"/>
      <c r="O71" s="256"/>
      <c r="P71" s="265" t="s">
        <v>379</v>
      </c>
      <c r="Y71" s="257"/>
    </row>
    <row r="72" spans="3:25" ht="16">
      <c r="C72" s="256"/>
      <c r="D72" s="515"/>
      <c r="E72" s="515"/>
      <c r="F72" s="515"/>
      <c r="G72" s="515"/>
      <c r="H72" s="515"/>
      <c r="I72" s="515"/>
      <c r="J72" s="515"/>
      <c r="K72" s="515"/>
      <c r="L72" s="515"/>
      <c r="M72" s="257"/>
      <c r="O72" s="256"/>
      <c r="P72" s="261" t="s">
        <v>267</v>
      </c>
      <c r="Y72" s="257"/>
    </row>
    <row r="73" spans="3:25" ht="16">
      <c r="C73" s="256"/>
      <c r="D73" s="515"/>
      <c r="E73" s="515"/>
      <c r="F73" s="515"/>
      <c r="G73" s="515"/>
      <c r="H73" s="515"/>
      <c r="I73" s="515"/>
      <c r="J73" s="515"/>
      <c r="K73" s="515"/>
      <c r="L73" s="515"/>
      <c r="M73" s="257"/>
      <c r="O73" s="256"/>
      <c r="P73" s="261" t="s">
        <v>268</v>
      </c>
      <c r="Q73" s="261"/>
      <c r="R73" s="261"/>
      <c r="S73" s="261"/>
      <c r="T73" s="261"/>
      <c r="U73" s="261"/>
      <c r="V73" s="261"/>
      <c r="W73" s="261"/>
      <c r="X73" s="261"/>
      <c r="Y73" s="257"/>
    </row>
    <row r="74" spans="3:25" ht="15" customHeight="1">
      <c r="C74" s="256"/>
      <c r="G74" s="274"/>
      <c r="M74" s="257"/>
      <c r="O74" s="256"/>
      <c r="Q74" s="261"/>
      <c r="R74" s="261"/>
      <c r="S74" s="261"/>
      <c r="T74" s="261"/>
      <c r="U74" s="261"/>
      <c r="V74" s="261"/>
      <c r="W74" s="261"/>
      <c r="X74" s="261"/>
      <c r="Y74" s="257"/>
    </row>
    <row r="75" spans="3:25" ht="21" customHeight="1">
      <c r="C75" s="256"/>
      <c r="D75" s="232" t="s">
        <v>380</v>
      </c>
      <c r="G75" s="287"/>
      <c r="H75" s="274"/>
      <c r="I75" s="274"/>
      <c r="J75" s="274"/>
      <c r="K75" s="274"/>
      <c r="L75" s="274"/>
      <c r="M75" s="257"/>
      <c r="O75" s="256"/>
      <c r="P75" s="232" t="s">
        <v>381</v>
      </c>
      <c r="Q75" s="261"/>
      <c r="R75" s="261"/>
      <c r="S75" s="261"/>
      <c r="T75" s="261"/>
      <c r="U75" s="261"/>
      <c r="V75" s="261"/>
      <c r="W75" s="261"/>
      <c r="X75" s="261"/>
      <c r="Y75" s="257"/>
    </row>
    <row r="76" spans="3:25" ht="15" customHeight="1">
      <c r="C76" s="256"/>
      <c r="D76" s="265" t="s">
        <v>382</v>
      </c>
      <c r="E76" s="274"/>
      <c r="F76" s="274"/>
      <c r="M76" s="257"/>
      <c r="O76" s="256"/>
      <c r="P76" s="265" t="s">
        <v>269</v>
      </c>
      <c r="Q76" s="274"/>
      <c r="R76" s="274"/>
      <c r="S76" s="274"/>
      <c r="T76" s="274"/>
      <c r="U76" s="274"/>
      <c r="V76" s="274"/>
      <c r="W76" s="274"/>
      <c r="X76" s="274"/>
      <c r="Y76" s="257"/>
    </row>
    <row r="77" spans="3:25" ht="15" customHeight="1">
      <c r="C77" s="256"/>
      <c r="D77" s="265" t="s">
        <v>383</v>
      </c>
      <c r="E77" s="274"/>
      <c r="F77" s="274"/>
      <c r="M77" s="257"/>
      <c r="O77" s="256"/>
      <c r="P77" s="265" t="s">
        <v>270</v>
      </c>
      <c r="Q77" s="265"/>
      <c r="R77" s="265"/>
      <c r="S77" s="265"/>
      <c r="T77" s="265"/>
      <c r="U77" s="265"/>
      <c r="V77" s="265"/>
      <c r="W77" s="265"/>
      <c r="X77" s="265"/>
      <c r="Y77" s="257"/>
    </row>
    <row r="78" spans="3:25" ht="15" customHeight="1">
      <c r="C78" s="256"/>
      <c r="D78" s="273"/>
      <c r="E78" s="275" t="s">
        <v>384</v>
      </c>
      <c r="F78" s="275"/>
      <c r="M78" s="257"/>
      <c r="O78" s="256"/>
      <c r="P78" s="265" t="s">
        <v>385</v>
      </c>
      <c r="Q78" s="261"/>
      <c r="R78" s="261"/>
      <c r="S78" s="288"/>
      <c r="T78" s="288"/>
      <c r="U78" s="261"/>
      <c r="V78" s="261"/>
      <c r="W78" s="261"/>
      <c r="X78" s="261"/>
      <c r="Y78" s="257"/>
    </row>
    <row r="79" spans="3:25" ht="15" customHeight="1">
      <c r="C79" s="256"/>
      <c r="D79" s="273"/>
      <c r="E79" s="275" t="s">
        <v>386</v>
      </c>
      <c r="F79" s="275"/>
      <c r="M79" s="257"/>
      <c r="O79" s="256"/>
      <c r="Q79" s="261"/>
      <c r="R79" s="261"/>
      <c r="S79" s="261"/>
      <c r="T79" s="261"/>
      <c r="U79" s="261"/>
      <c r="V79" s="261"/>
      <c r="W79" s="261"/>
      <c r="X79" s="261"/>
      <c r="Y79" s="257"/>
    </row>
    <row r="80" spans="3:25" ht="8" customHeight="1">
      <c r="C80" s="256"/>
      <c r="M80" s="257"/>
      <c r="O80" s="256"/>
      <c r="P80" s="261"/>
      <c r="Q80" s="289"/>
      <c r="R80" s="289"/>
      <c r="S80" s="289"/>
      <c r="T80" s="289"/>
      <c r="U80" s="289"/>
      <c r="V80" s="289"/>
      <c r="W80" s="289"/>
      <c r="X80" s="289"/>
      <c r="Y80" s="257"/>
    </row>
    <row r="81" spans="3:25" ht="15" customHeight="1">
      <c r="C81" s="256"/>
      <c r="D81" s="517" t="s">
        <v>387</v>
      </c>
      <c r="E81" s="517"/>
      <c r="F81" s="517"/>
      <c r="G81" s="517"/>
      <c r="H81" s="517"/>
      <c r="I81" s="517"/>
      <c r="J81" s="517"/>
      <c r="K81" s="517"/>
      <c r="L81" s="517"/>
      <c r="M81" s="257"/>
      <c r="O81" s="256"/>
      <c r="P81" s="517" t="s">
        <v>446</v>
      </c>
      <c r="Q81" s="517"/>
      <c r="R81" s="517"/>
      <c r="S81" s="517"/>
      <c r="T81" s="517"/>
      <c r="U81" s="517"/>
      <c r="V81" s="517"/>
      <c r="W81" s="517"/>
      <c r="X81" s="517"/>
      <c r="Y81" s="257"/>
    </row>
    <row r="82" spans="3:25" ht="15" customHeight="1">
      <c r="C82" s="511" t="s">
        <v>388</v>
      </c>
      <c r="D82" s="512"/>
      <c r="E82" s="512"/>
      <c r="F82" s="512"/>
      <c r="G82" s="512"/>
      <c r="H82" s="512"/>
      <c r="I82" s="512"/>
      <c r="J82" s="512"/>
      <c r="K82" s="512"/>
      <c r="L82" s="512"/>
      <c r="M82" s="513"/>
      <c r="O82" s="511" t="s">
        <v>389</v>
      </c>
      <c r="P82" s="512"/>
      <c r="Q82" s="512"/>
      <c r="R82" s="512"/>
      <c r="S82" s="512"/>
      <c r="T82" s="512"/>
      <c r="U82" s="512"/>
      <c r="V82" s="512"/>
      <c r="W82" s="512"/>
      <c r="X82" s="512"/>
      <c r="Y82" s="513"/>
    </row>
    <row r="83" spans="3:25" s="290" customFormat="1" ht="15" customHeight="1">
      <c r="C83" s="514" t="s">
        <v>447</v>
      </c>
      <c r="D83" s="514"/>
      <c r="E83" s="514"/>
      <c r="F83" s="514"/>
      <c r="G83" s="514"/>
      <c r="H83" s="514"/>
      <c r="I83" s="514"/>
      <c r="J83" s="514"/>
      <c r="K83" s="514"/>
      <c r="L83" s="514"/>
      <c r="M83" s="514"/>
      <c r="N83" s="514"/>
      <c r="O83" s="514"/>
      <c r="P83" s="514"/>
      <c r="Q83" s="514"/>
      <c r="R83" s="514"/>
      <c r="S83" s="514"/>
      <c r="T83" s="514"/>
      <c r="U83" s="514"/>
      <c r="V83" s="514"/>
      <c r="W83" s="514"/>
      <c r="X83" s="514"/>
      <c r="Y83" s="514"/>
    </row>
    <row r="84" spans="3:25" ht="10" customHeight="1"/>
  </sheetData>
  <sheetProtection algorithmName="SHA-512" hashValue="yHaWYcs0/W2NEm4LOI+ssKKBmtRrsBEvfpG4mj/zlnFT9NEgAW+nAU7C7TzIcjZeyoLg39SsZD1hEebhAjnYvw==" saltValue="JLiBMhctQa3upa+77he3lQ==" spinCount="100000" sheet="1" objects="1" scenarios="1"/>
  <mergeCells count="68">
    <mergeCell ref="D21:G22"/>
    <mergeCell ref="D6:X6"/>
    <mergeCell ref="D9:L10"/>
    <mergeCell ref="P9:X10"/>
    <mergeCell ref="D11:L11"/>
    <mergeCell ref="D13:L13"/>
    <mergeCell ref="P13:X13"/>
    <mergeCell ref="D14:L14"/>
    <mergeCell ref="D16:L16"/>
    <mergeCell ref="D19:J20"/>
    <mergeCell ref="K19:K20"/>
    <mergeCell ref="L19:L20"/>
    <mergeCell ref="D35:L35"/>
    <mergeCell ref="P35:S35"/>
    <mergeCell ref="U35:X35"/>
    <mergeCell ref="P24:X25"/>
    <mergeCell ref="P26:X26"/>
    <mergeCell ref="D27:X27"/>
    <mergeCell ref="C28:Y28"/>
    <mergeCell ref="D31:L31"/>
    <mergeCell ref="P31:X31"/>
    <mergeCell ref="D33:L33"/>
    <mergeCell ref="P33:X33"/>
    <mergeCell ref="D34:L34"/>
    <mergeCell ref="P34:S34"/>
    <mergeCell ref="U34:X34"/>
    <mergeCell ref="D40:L40"/>
    <mergeCell ref="P40:X40"/>
    <mergeCell ref="D36:L36"/>
    <mergeCell ref="P36:S36"/>
    <mergeCell ref="U36:X36"/>
    <mergeCell ref="D37:L37"/>
    <mergeCell ref="P37:S37"/>
    <mergeCell ref="U37:X37"/>
    <mergeCell ref="D38:L38"/>
    <mergeCell ref="P38:S38"/>
    <mergeCell ref="U38:X38"/>
    <mergeCell ref="P39:S39"/>
    <mergeCell ref="U39:X39"/>
    <mergeCell ref="D41:L41"/>
    <mergeCell ref="D42:L42"/>
    <mergeCell ref="R47:S47"/>
    <mergeCell ref="U47:V47"/>
    <mergeCell ref="E48:E51"/>
    <mergeCell ref="I48:I51"/>
    <mergeCell ref="U48:V48"/>
    <mergeCell ref="U49:V49"/>
    <mergeCell ref="R50:V50"/>
    <mergeCell ref="P51:S55"/>
    <mergeCell ref="U51:X55"/>
    <mergeCell ref="E52:E55"/>
    <mergeCell ref="I52:I55"/>
    <mergeCell ref="D57:L58"/>
    <mergeCell ref="P57:X58"/>
    <mergeCell ref="C82:M82"/>
    <mergeCell ref="O82:Y82"/>
    <mergeCell ref="C83:Y83"/>
    <mergeCell ref="D65:L73"/>
    <mergeCell ref="P65:X65"/>
    <mergeCell ref="P66:X66"/>
    <mergeCell ref="P67:X67"/>
    <mergeCell ref="D81:L81"/>
    <mergeCell ref="P81:X81"/>
    <mergeCell ref="D60:L60"/>
    <mergeCell ref="P60:X61"/>
    <mergeCell ref="D61:L64"/>
    <mergeCell ref="P62:X62"/>
    <mergeCell ref="P63:X64"/>
  </mergeCells>
  <printOptions horizontalCentered="1" verticalCentered="1"/>
  <pageMargins left="7.0000000000000007E-2" right="7.0000000000000007E-2" top="7.0000000000000007E-2" bottom="7.0000000000000007E-2" header="0.05" footer="0.05"/>
  <pageSetup paperSize="9" scale="4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9E244-2E15-4A56-8587-F0F7E0FF5161}">
  <dimension ref="A4:H33"/>
  <sheetViews>
    <sheetView showWhiteSpace="0" view="pageBreakPreview" zoomScale="115" zoomScaleNormal="60" zoomScaleSheetLayoutView="115" workbookViewId="0">
      <selection activeCell="L49" sqref="L49"/>
    </sheetView>
  </sheetViews>
  <sheetFormatPr baseColWidth="10" defaultColWidth="11.5" defaultRowHeight="13"/>
  <cols>
    <col min="1" max="7" width="10.83203125" style="240" customWidth="1"/>
    <col min="8" max="8" width="12.6640625" style="240" customWidth="1"/>
    <col min="9" max="16384" width="11.5" style="240"/>
  </cols>
  <sheetData>
    <row r="4" spans="1:8" ht="34.25" customHeight="1">
      <c r="A4" s="547" t="s">
        <v>401</v>
      </c>
      <c r="B4" s="547"/>
      <c r="C4" s="547"/>
      <c r="D4" s="547"/>
      <c r="E4" s="547"/>
      <c r="F4" s="547"/>
      <c r="G4" s="547"/>
      <c r="H4" s="547"/>
    </row>
    <row r="5" spans="1:8" ht="28.25" customHeight="1">
      <c r="A5" s="548" t="s">
        <v>411</v>
      </c>
      <c r="B5" s="549"/>
      <c r="C5" s="549"/>
      <c r="D5" s="549"/>
      <c r="E5" s="549"/>
      <c r="F5" s="549"/>
      <c r="G5" s="549"/>
      <c r="H5" s="549"/>
    </row>
    <row r="6" spans="1:8">
      <c r="A6" s="241"/>
      <c r="B6" s="241"/>
      <c r="C6" s="241"/>
      <c r="D6" s="241"/>
      <c r="E6" s="241"/>
      <c r="F6" s="241"/>
      <c r="G6" s="241"/>
      <c r="H6" s="241"/>
    </row>
    <row r="7" spans="1:8" ht="18">
      <c r="A7" s="541" t="s">
        <v>402</v>
      </c>
      <c r="B7" s="541"/>
      <c r="C7" s="541"/>
      <c r="D7" s="541"/>
      <c r="E7" s="541"/>
      <c r="F7" s="541"/>
      <c r="G7" s="541"/>
      <c r="H7" s="541"/>
    </row>
    <row r="8" spans="1:8" ht="13.25" customHeight="1">
      <c r="A8" s="241"/>
      <c r="B8" s="242"/>
      <c r="C8" s="241"/>
      <c r="D8" s="242"/>
      <c r="E8" s="242"/>
      <c r="F8" s="242"/>
      <c r="G8" s="242"/>
      <c r="H8" s="242"/>
    </row>
    <row r="9" spans="1:8" ht="13.25" customHeight="1">
      <c r="A9" s="540" t="s">
        <v>403</v>
      </c>
      <c r="B9" s="540"/>
      <c r="C9" s="540"/>
      <c r="D9" s="540"/>
      <c r="E9" s="540"/>
      <c r="F9" s="540"/>
      <c r="G9" s="540"/>
      <c r="H9" s="540"/>
    </row>
    <row r="10" spans="1:8" ht="13.75" customHeight="1">
      <c r="A10" s="540"/>
      <c r="B10" s="540"/>
      <c r="C10" s="540"/>
      <c r="D10" s="540"/>
      <c r="E10" s="540"/>
      <c r="F10" s="540"/>
      <c r="G10" s="540"/>
      <c r="H10" s="540"/>
    </row>
    <row r="11" spans="1:8" ht="13.25" customHeight="1">
      <c r="A11" s="540"/>
      <c r="B11" s="540"/>
      <c r="C11" s="540"/>
      <c r="D11" s="540"/>
      <c r="E11" s="540"/>
      <c r="F11" s="540"/>
      <c r="G11" s="540"/>
      <c r="H11" s="540"/>
    </row>
    <row r="12" spans="1:8" ht="13.25" customHeight="1">
      <c r="A12" s="540"/>
      <c r="B12" s="540"/>
      <c r="C12" s="540"/>
      <c r="D12" s="540"/>
      <c r="E12" s="540"/>
      <c r="F12" s="540"/>
      <c r="G12" s="540"/>
      <c r="H12" s="540"/>
    </row>
    <row r="13" spans="1:8" ht="13.25" customHeight="1">
      <c r="A13" s="540"/>
      <c r="B13" s="540"/>
      <c r="C13" s="540"/>
      <c r="D13" s="540"/>
      <c r="E13" s="540"/>
      <c r="F13" s="540"/>
      <c r="G13" s="540"/>
      <c r="H13" s="540"/>
    </row>
    <row r="14" spans="1:8" ht="13.25" customHeight="1">
      <c r="A14" s="242"/>
      <c r="B14" s="242"/>
      <c r="C14" s="242"/>
      <c r="D14" s="242"/>
      <c r="E14" s="242"/>
      <c r="F14" s="242"/>
      <c r="G14" s="242"/>
      <c r="H14" s="242"/>
    </row>
    <row r="15" spans="1:8" ht="18">
      <c r="A15" s="541" t="s">
        <v>404</v>
      </c>
      <c r="B15" s="541"/>
      <c r="C15" s="541"/>
      <c r="D15" s="541"/>
      <c r="E15" s="541"/>
      <c r="F15" s="541"/>
      <c r="G15" s="541"/>
      <c r="H15" s="541"/>
    </row>
    <row r="16" spans="1:8" ht="13.25" customHeight="1">
      <c r="A16" s="242"/>
      <c r="B16" s="242"/>
      <c r="C16" s="242"/>
      <c r="D16" s="242"/>
      <c r="E16" s="242"/>
      <c r="F16" s="242"/>
      <c r="G16" s="242"/>
      <c r="H16" s="242"/>
    </row>
    <row r="17" spans="1:8" ht="45.5" customHeight="1">
      <c r="A17" s="546" t="s">
        <v>412</v>
      </c>
      <c r="B17" s="546"/>
      <c r="C17" s="546"/>
      <c r="D17" s="546"/>
      <c r="E17" s="546"/>
      <c r="F17" s="546"/>
      <c r="G17" s="546"/>
      <c r="H17" s="546"/>
    </row>
    <row r="18" spans="1:8" ht="45.5" customHeight="1">
      <c r="A18" s="540" t="s">
        <v>413</v>
      </c>
      <c r="B18" s="540"/>
      <c r="C18" s="540"/>
      <c r="D18" s="540"/>
      <c r="E18" s="540"/>
      <c r="F18" s="540"/>
      <c r="G18" s="540"/>
      <c r="H18" s="540"/>
    </row>
    <row r="19" spans="1:8" ht="45.5" customHeight="1">
      <c r="A19" s="540" t="s">
        <v>414</v>
      </c>
      <c r="B19" s="540"/>
      <c r="C19" s="540"/>
      <c r="D19" s="540"/>
      <c r="E19" s="540"/>
      <c r="F19" s="540"/>
      <c r="G19" s="540"/>
      <c r="H19" s="540"/>
    </row>
    <row r="20" spans="1:8" ht="13.25" customHeight="1">
      <c r="A20" s="242"/>
      <c r="B20" s="242"/>
      <c r="C20" s="242"/>
      <c r="D20" s="242"/>
      <c r="E20" s="242"/>
      <c r="F20" s="242"/>
      <c r="G20" s="242"/>
      <c r="H20" s="242"/>
    </row>
    <row r="21" spans="1:8" ht="18">
      <c r="A21" s="541" t="s">
        <v>405</v>
      </c>
      <c r="B21" s="541"/>
      <c r="C21" s="541"/>
      <c r="D21" s="541"/>
      <c r="E21" s="541"/>
      <c r="F21" s="541"/>
      <c r="G21" s="541"/>
      <c r="H21" s="541"/>
    </row>
    <row r="22" spans="1:8" ht="13.25" customHeight="1">
      <c r="A22" s="242"/>
      <c r="B22" s="242"/>
      <c r="C22" s="242"/>
      <c r="D22" s="242"/>
      <c r="E22" s="242"/>
      <c r="F22" s="242"/>
      <c r="G22" s="242"/>
      <c r="H22" s="242"/>
    </row>
    <row r="23" spans="1:8" ht="41.5" customHeight="1">
      <c r="A23" s="540" t="s">
        <v>406</v>
      </c>
      <c r="B23" s="540"/>
      <c r="C23" s="540"/>
      <c r="D23" s="540"/>
      <c r="E23" s="540"/>
      <c r="F23" s="540"/>
      <c r="G23" s="540"/>
      <c r="H23" s="540"/>
    </row>
    <row r="24" spans="1:8" ht="13.25" customHeight="1">
      <c r="A24" s="242"/>
      <c r="B24" s="242"/>
      <c r="C24" s="242"/>
      <c r="D24" s="242"/>
      <c r="E24" s="242"/>
      <c r="F24" s="242"/>
      <c r="G24" s="242"/>
      <c r="H24" s="242"/>
    </row>
    <row r="25" spans="1:8" ht="18">
      <c r="A25" s="541" t="s">
        <v>407</v>
      </c>
      <c r="B25" s="541"/>
      <c r="C25" s="541"/>
      <c r="D25" s="541"/>
      <c r="E25" s="541"/>
      <c r="F25" s="541"/>
      <c r="G25" s="541"/>
      <c r="H25" s="541"/>
    </row>
    <row r="26" spans="1:8" ht="13.25" customHeight="1">
      <c r="A26" s="242"/>
      <c r="B26" s="242"/>
      <c r="C26" s="242"/>
      <c r="D26" s="242"/>
      <c r="E26" s="242"/>
      <c r="F26" s="242"/>
      <c r="G26" s="242"/>
      <c r="H26" s="242"/>
    </row>
    <row r="27" spans="1:8" ht="64.5" customHeight="1">
      <c r="A27" s="540" t="s">
        <v>408</v>
      </c>
      <c r="B27" s="540"/>
      <c r="C27" s="540"/>
      <c r="D27" s="540"/>
      <c r="E27" s="540"/>
      <c r="F27" s="540"/>
      <c r="G27" s="540"/>
      <c r="H27" s="540"/>
    </row>
    <row r="28" spans="1:8" ht="13.25" customHeight="1">
      <c r="A28" s="242"/>
      <c r="B28" s="242"/>
      <c r="C28" s="242"/>
      <c r="D28" s="242"/>
      <c r="E28" s="242"/>
      <c r="F28" s="242"/>
      <c r="G28" s="242"/>
      <c r="H28" s="242"/>
    </row>
    <row r="29" spans="1:8" ht="18">
      <c r="A29" s="541" t="s">
        <v>409</v>
      </c>
      <c r="B29" s="541"/>
      <c r="C29" s="541"/>
      <c r="D29" s="541"/>
      <c r="E29" s="541"/>
      <c r="F29" s="541"/>
      <c r="G29" s="541"/>
      <c r="H29" s="541"/>
    </row>
    <row r="30" spans="1:8" ht="13.25" customHeight="1">
      <c r="A30" s="242"/>
      <c r="B30" s="242"/>
      <c r="C30" s="242"/>
      <c r="D30" s="242"/>
      <c r="E30" s="242"/>
      <c r="F30" s="242"/>
      <c r="G30" s="242"/>
      <c r="H30" s="242"/>
    </row>
    <row r="31" spans="1:8" ht="23.5" customHeight="1">
      <c r="A31" s="542" t="s">
        <v>393</v>
      </c>
      <c r="B31" s="543"/>
      <c r="C31" s="542" t="s">
        <v>394</v>
      </c>
      <c r="D31" s="543"/>
      <c r="E31" s="542" t="s">
        <v>395</v>
      </c>
      <c r="F31" s="543"/>
      <c r="G31" s="544" t="s">
        <v>396</v>
      </c>
      <c r="H31" s="545"/>
    </row>
    <row r="32" spans="1:8" ht="70" customHeight="1">
      <c r="A32" s="538" t="s">
        <v>410</v>
      </c>
      <c r="B32" s="539"/>
      <c r="C32" s="538" t="s">
        <v>410</v>
      </c>
      <c r="D32" s="539"/>
      <c r="E32" s="538" t="s">
        <v>410</v>
      </c>
      <c r="F32" s="539"/>
      <c r="G32" s="538" t="s">
        <v>410</v>
      </c>
      <c r="H32" s="539"/>
    </row>
    <row r="33" spans="1:8" ht="13.25" customHeight="1">
      <c r="A33" s="242"/>
      <c r="B33" s="242"/>
      <c r="C33" s="242"/>
      <c r="D33" s="242"/>
      <c r="E33" s="242"/>
      <c r="F33" s="242"/>
      <c r="G33" s="242"/>
      <c r="H33" s="242"/>
    </row>
  </sheetData>
  <sheetProtection algorithmName="SHA-512" hashValue="r8qhuZVkGSovhfpfkdGI5rsNCscNv64GvRXso8ukSC3n88vwmfZM3IGFLgDApi6zXn7lb6lkXp+k9KYmeD3IIQ==" saltValue="Yb1pm+WoqgqBU6J+rCORig==" spinCount="100000" sheet="1" objects="1" scenarios="1"/>
  <mergeCells count="21">
    <mergeCell ref="A17:H17"/>
    <mergeCell ref="A4:H4"/>
    <mergeCell ref="A5:H5"/>
    <mergeCell ref="A7:H7"/>
    <mergeCell ref="A9:H13"/>
    <mergeCell ref="A15:H15"/>
    <mergeCell ref="A32:B32"/>
    <mergeCell ref="C32:D32"/>
    <mergeCell ref="E32:F32"/>
    <mergeCell ref="G32:H32"/>
    <mergeCell ref="A18:H18"/>
    <mergeCell ref="A19:H19"/>
    <mergeCell ref="A21:H21"/>
    <mergeCell ref="A23:H23"/>
    <mergeCell ref="A25:H25"/>
    <mergeCell ref="A27:H27"/>
    <mergeCell ref="A29:H29"/>
    <mergeCell ref="A31:B31"/>
    <mergeCell ref="C31:D31"/>
    <mergeCell ref="E31:F31"/>
    <mergeCell ref="G31:H31"/>
  </mergeCells>
  <pageMargins left="0.25" right="0.25" top="0.75" bottom="0.75" header="0.3" footer="0.3"/>
  <pageSetup paperSize="9" orientation="portrait" r:id="rId1"/>
  <headerFooter>
    <oddFooter>&amp;R_x000D_&amp;1#&amp;"Arial"&amp;10&amp;K000000 Confidential 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9135EA13E8154089886972BE592487" ma:contentTypeVersion="22" ma:contentTypeDescription="Creați un document nou." ma:contentTypeScope="" ma:versionID="44ae8bd01f30faae9f150448805da1ca">
  <xsd:schema xmlns:xsd="http://www.w3.org/2001/XMLSchema" xmlns:xs="http://www.w3.org/2001/XMLSchema" xmlns:p="http://schemas.microsoft.com/office/2006/metadata/properties" xmlns:ns1="http://schemas.microsoft.com/sharepoint/v3" xmlns:ns2="cd0f8064-6b4e-4588-932a-7e89904c61b3" xmlns:ns3="e411012b-202a-45c6-9a22-b25048a40e55" targetNamespace="http://schemas.microsoft.com/office/2006/metadata/properties" ma:root="true" ma:fieldsID="0e4e2b0ef2d6dd0daca4f0c98ae5cf03" ns1:_="" ns2:_="" ns3:_="">
    <xsd:import namespace="http://schemas.microsoft.com/sharepoint/v3"/>
    <xsd:import namespace="cd0f8064-6b4e-4588-932a-7e89904c61b3"/>
    <xsd:import namespace="e411012b-202a-45c6-9a22-b25048a40e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comentarii"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tăți de politică de conformitate unificată" ma:hidden="true" ma:internalName="_ip_UnifiedCompliancePolicyProperties">
      <xsd:simpleType>
        <xsd:restriction base="dms:Note"/>
      </xsd:simpleType>
    </xsd:element>
    <xsd:element name="_ip_UnifiedCompliancePolicyUIAction" ma:index="28" nillable="true" ma:displayName="Acțiune UI de politică de conformitate unificată"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0f8064-6b4e-4588-932a-7e89904c6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comentarii" ma:index="19" nillable="true" ma:displayName="comentarii" ma:format="Dropdown" ma:internalName="comentarii">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chete imagine" ma:readOnly="false" ma:fieldId="{5cf76f15-5ced-4ddc-b409-7134ff3c332f}" ma:taxonomyMulti="true" ma:sspId="2bbfa71a-d75e-4d15-90e8-ced09d00e4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11012b-202a-45c6-9a22-b25048a40e55" elementFormDefault="qualified">
    <xsd:import namespace="http://schemas.microsoft.com/office/2006/documentManagement/types"/>
    <xsd:import namespace="http://schemas.microsoft.com/office/infopath/2007/PartnerControls"/>
    <xsd:element name="SharedWithUsers" ma:index="10" nillable="true" ma:displayName="Partajat c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jat cu detalii" ma:internalName="SharedWithDetails" ma:readOnly="true">
      <xsd:simpleType>
        <xsd:restriction base="dms:Note">
          <xsd:maxLength value="255"/>
        </xsd:restriction>
      </xsd:simpleType>
    </xsd:element>
    <xsd:element name="TaxCatchAll" ma:index="23" nillable="true" ma:displayName="Taxonomy Catch All Column" ma:hidden="true" ma:list="{90c6ca80-8f14-437e-b63d-610300865848}" ma:internalName="TaxCatchAll" ma:showField="CatchAllData" ma:web="e411012b-202a-45c6-9a22-b25048a40e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0f8064-6b4e-4588-932a-7e89904c61b3">
      <Terms xmlns="http://schemas.microsoft.com/office/infopath/2007/PartnerControls"/>
    </lcf76f155ced4ddcb4097134ff3c332f>
    <comentarii xmlns="cd0f8064-6b4e-4588-932a-7e89904c61b3" xsi:nil="true"/>
    <TaxCatchAll xmlns="e411012b-202a-45c6-9a22-b25048a40e5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D5D727A-FA56-4DA8-A9AB-DFC16E1817E2}">
  <ds:schemaRefs>
    <ds:schemaRef ds:uri="http://schemas.microsoft.com/sharepoint/v3/contenttype/forms"/>
  </ds:schemaRefs>
</ds:datastoreItem>
</file>

<file path=customXml/itemProps2.xml><?xml version="1.0" encoding="utf-8"?>
<ds:datastoreItem xmlns:ds="http://schemas.openxmlformats.org/officeDocument/2006/customXml" ds:itemID="{1A1465AD-0EFF-424E-9BB5-B3A29D662E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0f8064-6b4e-4588-932a-7e89904c61b3"/>
    <ds:schemaRef ds:uri="e411012b-202a-45c6-9a22-b25048a40e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16B08E-3A7F-4CD7-AFF3-FFD8C98843F2}">
  <ds:schemaRefs>
    <ds:schemaRef ds:uri="http://schemas.openxmlformats.org/package/2006/metadata/core-properties"/>
    <ds:schemaRef ds:uri="http://schemas.microsoft.com/office/2006/documentManagement/types"/>
    <ds:schemaRef ds:uri="cd0f8064-6b4e-4588-932a-7e89904c61b3"/>
    <ds:schemaRef ds:uri="http://purl.org/dc/elements/1.1/"/>
    <ds:schemaRef ds:uri="http://purl.org/dc/terms/"/>
    <ds:schemaRef ds:uri="http://www.w3.org/XML/1998/namespace"/>
    <ds:schemaRef ds:uri="http://schemas.microsoft.com/sharepoint/v3"/>
    <ds:schemaRef ds:uri="http://purl.org/dc/dcmitype/"/>
    <ds:schemaRef ds:uri="http://schemas.microsoft.com/office/infopath/2007/PartnerControls"/>
    <ds:schemaRef ds:uri="e411012b-202a-45c6-9a22-b25048a40e55"/>
    <ds:schemaRef ds:uri="http://schemas.microsoft.com/office/2006/metadata/properties"/>
  </ds:schemaRefs>
</ds:datastoreItem>
</file>

<file path=docMetadata/LabelInfo.xml><?xml version="1.0" encoding="utf-8"?>
<clbl:labelList xmlns:clbl="http://schemas.microsoft.com/office/2020/mipLabelMetadata">
  <clbl:label id="{fd1c0902-ed92-4fed-896d-2e7725de02d4}" enabled="1" method="Standard" siteId="{d6b0bbee-7cd9-4d60-bce6-4a67b543e2ae}"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GAMA</vt:lpstr>
      <vt:lpstr>ECHIPAMENTE STANDARD</vt:lpstr>
      <vt:lpstr>Diversitate consola centrala</vt:lpstr>
      <vt:lpstr>ECHIPAMENTE OPTIONALE</vt:lpstr>
      <vt:lpstr>CARACTERISTICI TEHNICE</vt:lpstr>
      <vt:lpstr>DIMENSIUNI</vt:lpstr>
      <vt:lpstr>SERVICII</vt:lpstr>
      <vt:lpstr>MENTENANTA CONECTATA</vt:lpstr>
      <vt:lpstr>'CARACTERISTICI TEHNICE'!Print_Area</vt:lpstr>
      <vt:lpstr>DIMENSIUNI!Print_Area</vt:lpstr>
      <vt:lpstr>'ECHIPAMENTE OPTIONALE'!Print_Area</vt:lpstr>
      <vt:lpstr>'ECHIPAMENTE STANDARD'!Print_Area</vt:lpstr>
      <vt:lpstr>GAMA!Print_Area</vt:lpstr>
      <vt:lpstr>'MENTENANTA CONECTATA'!Print_Area</vt:lpstr>
      <vt:lpstr>SERVICII!Print_Area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PETRESCU Ondina-Anca</dc:creator>
  <cp:keywords/>
  <dc:description/>
  <cp:lastModifiedBy>Andreea Anghel</cp:lastModifiedBy>
  <cp:revision/>
  <cp:lastPrinted>2026-09-16T08:17:20Z</cp:lastPrinted>
  <dcterms:created xsi:type="dcterms:W3CDTF">2021-08-03T13:46:06Z</dcterms:created>
  <dcterms:modified xsi:type="dcterms:W3CDTF">2026-09-16T08:17:38Z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0x010100C29135EA13E8154089886972BE592487</vt:lpwstr>
  </property>
  <property fmtid="{D5CDD505-2E9C-101B-9397-08002B2CF9AE}" pid="3" name="MSIP_Label_fd1c0902-ed92-4fed-896d-2e7725de02d4_Enabled">
    <vt:lpwstr>true</vt:lpwstr>
  </property>
  <property fmtid="{D5CDD505-2E9C-101B-9397-08002B2CF9AE}" pid="4" name="MSIP_Label_fd1c0902-ed92-4fed-896d-2e7725de02d4_SetDate">
    <vt:lpwstr>2022-12-22T09:51:30Z</vt:lpwstr>
  </property>
  <property fmtid="{D5CDD505-2E9C-101B-9397-08002B2CF9AE}" pid="5" name="MSIP_Label_fd1c0902-ed92-4fed-896d-2e7725de02d4_Method">
    <vt:lpwstr>Standard</vt:lpwstr>
  </property>
  <property fmtid="{D5CDD505-2E9C-101B-9397-08002B2CF9AE}" pid="6" name="MSIP_Label_fd1c0902-ed92-4fed-896d-2e7725de02d4_Name">
    <vt:lpwstr>Anyone (not protected)</vt:lpwstr>
  </property>
  <property fmtid="{D5CDD505-2E9C-101B-9397-08002B2CF9AE}" pid="7" name="MSIP_Label_fd1c0902-ed92-4fed-896d-2e7725de02d4_SiteId">
    <vt:lpwstr>d6b0bbee-7cd9-4d60-bce6-4a67b543e2ae</vt:lpwstr>
  </property>
  <property fmtid="{D5CDD505-2E9C-101B-9397-08002B2CF9AE}" pid="8" name="MSIP_Label_fd1c0902-ed92-4fed-896d-2e7725de02d4_ActionId">
    <vt:lpwstr>8ba08a4b-b7c5-4d14-b095-d7b91d7f23ce</vt:lpwstr>
  </property>
  <property fmtid="{D5CDD505-2E9C-101B-9397-08002B2CF9AE}" pid="9" name="MSIP_Label_fd1c0902-ed92-4fed-896d-2e7725de02d4_ContentBits">
    <vt:lpwstr>2</vt:lpwstr>
  </property>
  <property fmtid="{D5CDD505-2E9C-101B-9397-08002B2CF9AE}" pid="10" name="MediaServiceImageTags">
    <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